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conomic Research Department\09. Publication Division\2. Macro Ecnomonic Indicator\MEI 2024\"/>
    </mc:Choice>
  </mc:AlternateContent>
  <bookViews>
    <workbookView xWindow="0" yWindow="0" windowWidth="28800" windowHeight="12315" tabRatio="673"/>
  </bookViews>
  <sheets>
    <sheet name="Cover" sheetId="3" r:id="rId1"/>
    <sheet name="Map" sheetId="20" r:id="rId2"/>
    <sheet name="Content" sheetId="19" r:id="rId3"/>
    <sheet name="1, 2" sheetId="1" r:id="rId4"/>
    <sheet name="3" sheetId="4" r:id="rId5"/>
    <sheet name="4" sheetId="2" r:id="rId6"/>
    <sheet name="5" sheetId="25" r:id="rId7"/>
    <sheet name="6" sheetId="21" r:id="rId8"/>
    <sheet name="7" sheetId="23" r:id="rId9"/>
    <sheet name="8" sheetId="22" r:id="rId10"/>
    <sheet name="9" sheetId="5" r:id="rId11"/>
    <sheet name="10" sheetId="6" r:id="rId12"/>
    <sheet name="11" sheetId="7" r:id="rId13"/>
    <sheet name="12" sheetId="26" r:id="rId14"/>
    <sheet name="13" sheetId="9" r:id="rId15"/>
    <sheet name="14,15" sheetId="10" r:id="rId16"/>
    <sheet name="16, 17, 18" sheetId="11" r:id="rId17"/>
    <sheet name="19" sheetId="12" r:id="rId18"/>
    <sheet name="20" sheetId="13" r:id="rId19"/>
    <sheet name="21, 22" sheetId="14" r:id="rId20"/>
    <sheet name="23" sheetId="15" r:id="rId21"/>
    <sheet name="24" sheetId="16" r:id="rId22"/>
    <sheet name="25" sheetId="17" r:id="rId23"/>
    <sheet name="26" sheetId="18" r:id="rId24"/>
    <sheet name="Coverpage last" sheetId="24" r:id="rId25"/>
  </sheets>
  <definedNames>
    <definedName name="_xlnm.Print_Area" localSheetId="13">'12'!$A$1:$M$50</definedName>
    <definedName name="_xlnm.Print_Area" localSheetId="19">'21, 22'!$A$1:$K$66</definedName>
    <definedName name="_xlnm.Print_Area" localSheetId="21">'24'!$A$1:$N$78</definedName>
    <definedName name="_xlnm.Print_Area" localSheetId="22">'25'!$A$1:$N$48</definedName>
    <definedName name="_xlnm.Print_Area" localSheetId="4">'3'!$A$1:$M$49</definedName>
    <definedName name="_xlnm.Print_Area" localSheetId="24">'Coverpage last'!$A$1:$G$35</definedName>
    <definedName name="_xlnm.Print_Titles" localSheetId="21">'24'!$1:$6</definedName>
  </definedNames>
  <calcPr calcId="152511"/>
</workbook>
</file>

<file path=xl/calcChain.xml><?xml version="1.0" encoding="utf-8"?>
<calcChain xmlns="http://schemas.openxmlformats.org/spreadsheetml/2006/main">
  <c r="M49" i="26" l="1"/>
  <c r="L49" i="26"/>
  <c r="M48" i="26"/>
  <c r="L48" i="26"/>
  <c r="M47" i="26"/>
  <c r="L47" i="26"/>
  <c r="M46" i="26"/>
  <c r="L46" i="26"/>
  <c r="M42" i="26"/>
  <c r="L42" i="26"/>
  <c r="M41" i="26"/>
  <c r="L41" i="26"/>
  <c r="M40" i="26"/>
  <c r="L40" i="26"/>
  <c r="M39" i="26"/>
  <c r="L39" i="26"/>
  <c r="M38" i="26"/>
  <c r="L38" i="26"/>
  <c r="M37" i="26"/>
  <c r="L37" i="26"/>
  <c r="M36" i="26"/>
  <c r="L36" i="26"/>
  <c r="M35" i="26"/>
  <c r="L35" i="26"/>
  <c r="M34" i="26"/>
  <c r="L34" i="26"/>
  <c r="M33" i="26"/>
  <c r="L33" i="26"/>
  <c r="M32" i="26"/>
  <c r="L32" i="26"/>
  <c r="M31" i="26"/>
  <c r="L31" i="26"/>
  <c r="M30" i="26"/>
  <c r="L30" i="26"/>
  <c r="M29" i="26"/>
  <c r="L29" i="26"/>
  <c r="M28" i="26"/>
  <c r="L28" i="26"/>
  <c r="M27" i="26"/>
  <c r="L27" i="26"/>
  <c r="M26" i="26"/>
  <c r="L26" i="26"/>
  <c r="M25" i="26"/>
  <c r="L25" i="26"/>
  <c r="M24" i="26"/>
  <c r="L24" i="26"/>
  <c r="M23" i="26"/>
  <c r="L23" i="26"/>
  <c r="M22" i="26"/>
  <c r="L22" i="26"/>
  <c r="M21" i="26"/>
  <c r="L21" i="26"/>
  <c r="M20" i="26"/>
  <c r="L20" i="26"/>
  <c r="M19" i="26"/>
  <c r="L19" i="26"/>
  <c r="M18" i="26"/>
  <c r="L18" i="26"/>
  <c r="M17" i="26"/>
  <c r="L17" i="26"/>
  <c r="M16" i="26"/>
  <c r="L16" i="26"/>
  <c r="M15" i="26"/>
  <c r="L15" i="26"/>
  <c r="M14" i="26"/>
  <c r="L14" i="26"/>
  <c r="M13" i="26"/>
  <c r="L13" i="26"/>
  <c r="M12" i="26"/>
  <c r="L12" i="26"/>
  <c r="M11" i="26"/>
  <c r="L11" i="26"/>
  <c r="M10" i="26"/>
  <c r="L10" i="26"/>
  <c r="M9" i="26"/>
  <c r="L9" i="26"/>
  <c r="M8" i="26"/>
  <c r="L8" i="26"/>
  <c r="M7" i="26"/>
  <c r="L7" i="26"/>
  <c r="M6" i="26"/>
  <c r="L6" i="26"/>
</calcChain>
</file>

<file path=xl/comments1.xml><?xml version="1.0" encoding="utf-8"?>
<comments xmlns="http://schemas.openxmlformats.org/spreadsheetml/2006/main">
  <authors>
    <author>NRB</author>
  </authors>
  <commentList>
    <comment ref="A13" authorId="0" shapeId="0">
      <text>
        <r>
          <rPr>
            <b/>
            <sz val="10"/>
            <color indexed="81"/>
            <rFont val="Tahoma"/>
            <family val="2"/>
          </rPr>
          <t>NRB:</t>
        </r>
        <r>
          <rPr>
            <sz val="10"/>
            <color indexed="81"/>
            <rFont val="Tahoma"/>
            <family val="2"/>
          </rPr>
          <t xml:space="preserve">
Fixed and Call Deposits</t>
        </r>
      </text>
    </comment>
  </commentList>
</comments>
</file>

<file path=xl/comments2.xml><?xml version="1.0" encoding="utf-8"?>
<comments xmlns="http://schemas.openxmlformats.org/spreadsheetml/2006/main">
  <authors>
    <author>FID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FID:</t>
        </r>
        <r>
          <rPr>
            <sz val="8"/>
            <color indexed="81"/>
            <rFont val="Tahoma"/>
            <family val="2"/>
          </rPr>
          <t xml:space="preserve">
data is based on Mid Jan 2008
</t>
        </r>
      </text>
    </comment>
  </commentList>
</comments>
</file>

<file path=xl/sharedStrings.xml><?xml version="1.0" encoding="utf-8"?>
<sst xmlns="http://schemas.openxmlformats.org/spreadsheetml/2006/main" count="1459" uniqueCount="792">
  <si>
    <t>Table 1</t>
  </si>
  <si>
    <t>World Output Growth</t>
  </si>
  <si>
    <t xml:space="preserve"> (Annual Percentage Change)</t>
  </si>
  <si>
    <t>Year</t>
  </si>
  <si>
    <t>World Output</t>
  </si>
  <si>
    <t>China</t>
  </si>
  <si>
    <t>India</t>
  </si>
  <si>
    <t>Nepal</t>
  </si>
  <si>
    <t>Table 2</t>
  </si>
  <si>
    <t>World Consumer Prices</t>
  </si>
  <si>
    <t>Advanced Economies</t>
  </si>
  <si>
    <t>Key Macroeconomic Indicators</t>
  </si>
  <si>
    <t>Indicator</t>
  </si>
  <si>
    <t>Annual Percentage Change</t>
  </si>
  <si>
    <t>2011/12</t>
  </si>
  <si>
    <t>2012/13</t>
  </si>
  <si>
    <t>2013/14</t>
  </si>
  <si>
    <t>2014/15</t>
  </si>
  <si>
    <t>2015/16</t>
  </si>
  <si>
    <t>2016/17</t>
  </si>
  <si>
    <t>Real GDP at Basic Price</t>
  </si>
  <si>
    <t>Nominal GDP at Basic Price</t>
  </si>
  <si>
    <t>GNI at Current Price</t>
  </si>
  <si>
    <t>Gross National Disposable Income</t>
  </si>
  <si>
    <t>National Consumer Price Index</t>
  </si>
  <si>
    <t>National Wholesale Price Index</t>
  </si>
  <si>
    <t>National Salary and Wage Rate Index</t>
  </si>
  <si>
    <t>Broad Money (M2)</t>
  </si>
  <si>
    <t>Narrow Money (M1)</t>
  </si>
  <si>
    <t>Domestic Credit</t>
  </si>
  <si>
    <t>Domestic Credit to Private Sector</t>
  </si>
  <si>
    <t>Time Deposits</t>
  </si>
  <si>
    <t>Total Exports</t>
  </si>
  <si>
    <t>Total Imports</t>
  </si>
  <si>
    <t>Gross Forex Reserves</t>
  </si>
  <si>
    <t>Government Revenue</t>
  </si>
  <si>
    <t>Government Expenditure</t>
  </si>
  <si>
    <t>Trade Deficit</t>
  </si>
  <si>
    <t>Current Account Balance</t>
  </si>
  <si>
    <t>Gross Domestic Borrowing</t>
  </si>
  <si>
    <t>Net Domestic Borrowing</t>
  </si>
  <si>
    <t>Gross External Borrowing</t>
  </si>
  <si>
    <t>Net External Borrowing</t>
  </si>
  <si>
    <t>Outstanding Domestic Debt</t>
  </si>
  <si>
    <t>Outstanding External Debt</t>
  </si>
  <si>
    <t>R  =  Revised</t>
  </si>
  <si>
    <t>Table 4</t>
  </si>
  <si>
    <t>Real Sector</t>
  </si>
  <si>
    <t>(Rs. in million)</t>
  </si>
  <si>
    <t>Table 5</t>
  </si>
  <si>
    <t>Annual National Consumer Price Index</t>
  </si>
  <si>
    <t>Base: 2014/15 = 100</t>
  </si>
  <si>
    <t>Group/Sub-groups</t>
  </si>
  <si>
    <t>Weight
(Percent)</t>
  </si>
  <si>
    <t>Percentage Change</t>
  </si>
  <si>
    <t>2017/18</t>
  </si>
  <si>
    <t>2018/19</t>
  </si>
  <si>
    <t>1.    OVERALL INDEX</t>
  </si>
  <si>
    <t>1.   Food and Beverage</t>
  </si>
  <si>
    <t>      Cereals Grains &amp; their products</t>
  </si>
  <si>
    <t>      Pulses and Legumes</t>
  </si>
  <si>
    <t>      Vegetables</t>
  </si>
  <si>
    <t>      Meat &amp; Fish</t>
  </si>
  <si>
    <t>      Milk Products and Eggs</t>
  </si>
  <si>
    <t>      Ghee and Oil</t>
  </si>
  <si>
    <t>      Fruit</t>
  </si>
  <si>
    <t>      Sugar &amp; Sugar products</t>
  </si>
  <si>
    <t>      Spices</t>
  </si>
  <si>
    <t>      Non-alcoholic drinks</t>
  </si>
  <si>
    <t>      Alcoholic drinks</t>
  </si>
  <si>
    <t>      Tobacco Products</t>
  </si>
  <si>
    <t>      Restaurant &amp; Hotel</t>
  </si>
  <si>
    <t>2.   Non-Food and Services</t>
  </si>
  <si>
    <t>      Clothing &amp; Footwear</t>
  </si>
  <si>
    <t>      Housing &amp; Utilities</t>
  </si>
  <si>
    <t>      Furnishing &amp; Household Equipment</t>
  </si>
  <si>
    <t>      Health</t>
  </si>
  <si>
    <t>      Transport</t>
  </si>
  <si>
    <t>      Communication</t>
  </si>
  <si>
    <t>      Recreation and Culture</t>
  </si>
  <si>
    <t>      Education</t>
  </si>
  <si>
    <t>      Miscellaneous Goods &amp; Services</t>
  </si>
  <si>
    <t>Table 6</t>
  </si>
  <si>
    <t>Monetary Survey</t>
  </si>
  <si>
    <t xml:space="preserve"> </t>
  </si>
  <si>
    <t>Monetary Aggregates</t>
  </si>
  <si>
    <t xml:space="preserve"> Percentage Change</t>
  </si>
  <si>
    <t>1. Foreign Assets, Net</t>
  </si>
  <si>
    <t xml:space="preserve">     1.1  Foreign Assets</t>
  </si>
  <si>
    <t xml:space="preserve">     1.2  Foreign Liabilities</t>
  </si>
  <si>
    <t xml:space="preserve">            a.  Deposits</t>
  </si>
  <si>
    <t xml:space="preserve">            b.  Others</t>
  </si>
  <si>
    <t>2. Net Domestic Assets</t>
  </si>
  <si>
    <t xml:space="preserve">   2.1 Domestic Credit</t>
  </si>
  <si>
    <t xml:space="preserve">        a. Net Claims on Govt.</t>
  </si>
  <si>
    <t xml:space="preserve">            i.  Claims on Govt.</t>
  </si>
  <si>
    <t xml:space="preserve">            ii. Govt. Deposits</t>
  </si>
  <si>
    <t xml:space="preserve">       b. Claims on Non-Financial Govt. Ent.</t>
  </si>
  <si>
    <t xml:space="preserve">       c. Claims on Financial Institutions</t>
  </si>
  <si>
    <t xml:space="preserve">            i.  Government </t>
  </si>
  <si>
    <t xml:space="preserve">            ii. Non-government</t>
  </si>
  <si>
    <t xml:space="preserve">       d. Claims on Private Sector</t>
  </si>
  <si>
    <t xml:space="preserve">   2.2 Net Non-monetary Liabilities</t>
  </si>
  <si>
    <t>3. Broad Money (M2)</t>
  </si>
  <si>
    <t xml:space="preserve">  3.1  Money Supply (M1)</t>
  </si>
  <si>
    <t xml:space="preserve">         a. Money Supply (M1)</t>
  </si>
  <si>
    <t xml:space="preserve">             i. Currency</t>
  </si>
  <si>
    <t xml:space="preserve">            ii. Demand Deposits</t>
  </si>
  <si>
    <t xml:space="preserve">         b. Saving and Call Deposits</t>
  </si>
  <si>
    <t xml:space="preserve">  3.2  Time Deposits</t>
  </si>
  <si>
    <t>4. Broad Money Liquidity (M3)</t>
  </si>
  <si>
    <t>Reserve Money</t>
  </si>
  <si>
    <t>Money Multiplier (M1)</t>
  </si>
  <si>
    <t>Money Multiplier (M2)</t>
  </si>
  <si>
    <t>Table 7</t>
  </si>
  <si>
    <t>Central Bank Survey</t>
  </si>
  <si>
    <t>Headings</t>
  </si>
  <si>
    <t>mid-July</t>
  </si>
  <si>
    <t>1. Foreign Assets</t>
  </si>
  <si>
    <t xml:space="preserve">     1.1 Gold Investment</t>
  </si>
  <si>
    <t xml:space="preserve">     1.2 SDR Holdings</t>
  </si>
  <si>
    <t xml:space="preserve">     1.3 Reserve Position in the Fund</t>
  </si>
  <si>
    <t xml:space="preserve">     1.4 Foreign Exchange</t>
  </si>
  <si>
    <t>2. Claims on Government</t>
  </si>
  <si>
    <t xml:space="preserve">     2.1 Treasury Bills</t>
  </si>
  <si>
    <t xml:space="preserve">     2.2 Development Bonds</t>
  </si>
  <si>
    <t xml:space="preserve">     2.3 Other Government Papers</t>
  </si>
  <si>
    <t xml:space="preserve">     2.4 Loans and Advances</t>
  </si>
  <si>
    <t>3. Claims on Non-Financial Government Enterprises</t>
  </si>
  <si>
    <t>4. Claims on Non-Bank Financial Institutions</t>
  </si>
  <si>
    <t xml:space="preserve">     4.1 Government </t>
  </si>
  <si>
    <t xml:space="preserve">     4.2 Non-Government</t>
  </si>
  <si>
    <t>5. Claims on Banks and Financial Institutions</t>
  </si>
  <si>
    <t xml:space="preserve">     5.1 Refinance</t>
  </si>
  <si>
    <t xml:space="preserve">     5.2 Repo Lending/SLF</t>
  </si>
  <si>
    <t>6. Claims on Private Sector</t>
  </si>
  <si>
    <t>7. Other Assets</t>
  </si>
  <si>
    <t xml:space="preserve">   Assets = Liabilities</t>
  </si>
  <si>
    <t>8.  Reserve Money</t>
  </si>
  <si>
    <t xml:space="preserve">     8.1 Currency Outside ODCs</t>
  </si>
  <si>
    <t xml:space="preserve">     8.2 Currency Held by ODCs</t>
  </si>
  <si>
    <t xml:space="preserve">     8.3 Deposits of Commercial Banks</t>
  </si>
  <si>
    <t xml:space="preserve">     8.4  Deposits of Development Banks</t>
  </si>
  <si>
    <t xml:space="preserve">     8.5  Deposits of Finance Companies</t>
  </si>
  <si>
    <t xml:space="preserve">     8.6 Other Deposits</t>
  </si>
  <si>
    <t>9.  Government Deposits</t>
  </si>
  <si>
    <t>10. Deposit Auction</t>
  </si>
  <si>
    <t>11. Reverse Repo</t>
  </si>
  <si>
    <t>12.  Foreign Liabilities</t>
  </si>
  <si>
    <t xml:space="preserve">     12.1 Foreign Deposits</t>
  </si>
  <si>
    <t xml:space="preserve">     12.2 IMF Trust Fund</t>
  </si>
  <si>
    <t xml:space="preserve">     12.3 Use of Fund Resources</t>
  </si>
  <si>
    <t xml:space="preserve">     12.4 SAF</t>
  </si>
  <si>
    <t xml:space="preserve">     12.5 ESAF</t>
  </si>
  <si>
    <t xml:space="preserve">     12.6 PRGF/RCF</t>
  </si>
  <si>
    <t xml:space="preserve">     12.7 CSI </t>
  </si>
  <si>
    <t>13. Capital and Reserve</t>
  </si>
  <si>
    <t>14. Other Liabilities</t>
  </si>
  <si>
    <t>Table 8</t>
  </si>
  <si>
    <t>Other Depository Corporation Survey</t>
  </si>
  <si>
    <t>1. Total Deposits</t>
  </si>
  <si>
    <t xml:space="preserve">     1.1  Demand Deposits</t>
  </si>
  <si>
    <t xml:space="preserve">     1.2  Saving Deposits</t>
  </si>
  <si>
    <t xml:space="preserve">     1.3  Fixed &amp; Call Deposits</t>
  </si>
  <si>
    <t xml:space="preserve">     1.4  Margin Deposits</t>
  </si>
  <si>
    <t>2.  Borrowings from Nepal Rastra Bank</t>
  </si>
  <si>
    <t>3.  Foreign Liabilities</t>
  </si>
  <si>
    <t>4.  Other Liabilities</t>
  </si>
  <si>
    <t xml:space="preserve">     4.1  Paid-up Capital</t>
  </si>
  <si>
    <t xml:space="preserve">     4.2  General Reserves</t>
  </si>
  <si>
    <t xml:space="preserve">     4.3  Other Liabilities</t>
  </si>
  <si>
    <t>5.  Assets =  Liabilities</t>
  </si>
  <si>
    <t>6.  Liquid Funds</t>
  </si>
  <si>
    <t xml:space="preserve">     6.1  Cash in Hand</t>
  </si>
  <si>
    <t xml:space="preserve">     6.2  Balance with Nepal Rastra Bank</t>
  </si>
  <si>
    <t xml:space="preserve">     6.3  Foreign Currency in Hand</t>
  </si>
  <si>
    <t xml:space="preserve">     6.4  Balance Held Abroad</t>
  </si>
  <si>
    <t xml:space="preserve">     6.5  Cash in Transit</t>
  </si>
  <si>
    <t>7.  Loans and Advances</t>
  </si>
  <si>
    <t xml:space="preserve">     7.1  Claims on Government</t>
  </si>
  <si>
    <t xml:space="preserve">     7.2  Claims on  Non-Financial Govt. Ent.</t>
  </si>
  <si>
    <t xml:space="preserve">            a.  Government</t>
  </si>
  <si>
    <t xml:space="preserve">            b.  Non Government</t>
  </si>
  <si>
    <t xml:space="preserve">     7.4  Claims on Private Sector</t>
  </si>
  <si>
    <t xml:space="preserve">             a.  Principal</t>
  </si>
  <si>
    <t xml:space="preserve">             b.  Interest Accrued</t>
  </si>
  <si>
    <t xml:space="preserve">     7.5   Foreign Bills Purchased &amp; Discounted</t>
  </si>
  <si>
    <t>8.  Other Assets</t>
  </si>
  <si>
    <t>Credit Deposit Ratio</t>
  </si>
  <si>
    <t>Liquidity Deposit Ratio</t>
  </si>
  <si>
    <t>NFA</t>
  </si>
  <si>
    <t>NDA</t>
  </si>
  <si>
    <t>Other Items, net</t>
  </si>
  <si>
    <t>Table 9</t>
  </si>
  <si>
    <t>Structure of the Nepalese Financial System</t>
  </si>
  <si>
    <t>(Total Assets/Liabilities)</t>
  </si>
  <si>
    <t>(As of mid-July)</t>
  </si>
  <si>
    <t>Financial Institutions</t>
  </si>
  <si>
    <t xml:space="preserve">   NRB Licensed Institutions (A)</t>
  </si>
  <si>
    <t>Commercial Banks</t>
  </si>
  <si>
    <t>Development Banks</t>
  </si>
  <si>
    <t>Finance Companies</t>
  </si>
  <si>
    <t>Microfinance Financial Institutions</t>
  </si>
  <si>
    <t>NRB licensed Co-operatives</t>
  </si>
  <si>
    <t>NRB Licensed Financial NGOS</t>
  </si>
  <si>
    <t>Contractual Saving Institutions (B)</t>
  </si>
  <si>
    <t>Employees Provident Fund</t>
  </si>
  <si>
    <t>Citizen Investment Trust</t>
  </si>
  <si>
    <t>Insurance Companies</t>
  </si>
  <si>
    <t>Postal Savings Bank</t>
  </si>
  <si>
    <t>Total (A+B)</t>
  </si>
  <si>
    <t>Market capitalization</t>
  </si>
  <si>
    <t>Total (incl. market capitalization)</t>
  </si>
  <si>
    <t>Share in Financial System (in Percent)</t>
  </si>
  <si>
    <t xml:space="preserve">NRB Licensed Institutions </t>
  </si>
  <si>
    <t>Contractual Saving Institutions</t>
  </si>
  <si>
    <t>Total</t>
  </si>
  <si>
    <t>Memorandum Item</t>
  </si>
  <si>
    <t>Assets/Liabilities of Nepal Rastra Bank</t>
  </si>
  <si>
    <t>P =  Provisional</t>
  </si>
  <si>
    <t>Table 10</t>
  </si>
  <si>
    <t>Banks and Financial Institutions</t>
  </si>
  <si>
    <t>Infrastructure Development Bank</t>
  </si>
  <si>
    <t>-</t>
  </si>
  <si>
    <t>Financial Cooperatives*</t>
  </si>
  <si>
    <t>Financial NGOs*</t>
  </si>
  <si>
    <t>*  NRB Licensed</t>
  </si>
  <si>
    <t>Table 11</t>
  </si>
  <si>
    <t>Commercial Bank's Branches at Local Level</t>
  </si>
  <si>
    <t>Province</t>
  </si>
  <si>
    <t>Mid-July</t>
  </si>
  <si>
    <t>Gandaki</t>
  </si>
  <si>
    <t>Karnali</t>
  </si>
  <si>
    <t>Table 12</t>
  </si>
  <si>
    <t xml:space="preserve">Number of Merged/Acquired Banks and Financial Institutions </t>
  </si>
  <si>
    <t xml:space="preserve">Total BFIs merged/acquired with each other </t>
  </si>
  <si>
    <t>Table 13</t>
  </si>
  <si>
    <t>Province-wise Distribution of Banks and Financial Institutions</t>
  </si>
  <si>
    <t>Money Changers</t>
  </si>
  <si>
    <t>Money Transfers</t>
  </si>
  <si>
    <r>
      <t>*</t>
    </r>
    <r>
      <rPr>
        <vertAlign val="super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NRB licensed</t>
    </r>
  </si>
  <si>
    <t>Table 14</t>
  </si>
  <si>
    <t>Financial Access and Stability</t>
  </si>
  <si>
    <t xml:space="preserve">                               Indicators</t>
  </si>
  <si>
    <t>Number of ATMs</t>
  </si>
  <si>
    <t>Core Capital/RWA (Percent)</t>
  </si>
  <si>
    <t>Total Capital/RWA (Percent)</t>
  </si>
  <si>
    <t>NPL/Total Loan</t>
  </si>
  <si>
    <t>Credit/Deposit</t>
  </si>
  <si>
    <t>Table 15</t>
  </si>
  <si>
    <t>Structure of Interest Rates</t>
  </si>
  <si>
    <t>(Percent per Annum, mid-July)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</si>
  <si>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</si>
  <si>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</si>
  <si>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</si>
  <si>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</si>
  <si>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</si>
  <si>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 Against Loans to:</t>
  </si>
  <si>
    <t>Special Refinance</t>
  </si>
  <si>
    <t>General Refinance</t>
  </si>
  <si>
    <t>Export Credit in Foreign Currency</t>
  </si>
  <si>
    <t>LIBOR+0.25</t>
  </si>
  <si>
    <t>C. CRR</t>
  </si>
  <si>
    <t>D. Government Securities</t>
  </si>
  <si>
    <t>T-bills (28 days)*</t>
  </si>
  <si>
    <t>T-bills (91 days)*</t>
  </si>
  <si>
    <t>T-bills (182 days)*</t>
  </si>
  <si>
    <t>T-bills (364 days)*</t>
  </si>
  <si>
    <t xml:space="preserve"> -</t>
  </si>
  <si>
    <t>Development Bonds</t>
  </si>
  <si>
    <t>2.65-9.0</t>
  </si>
  <si>
    <t>2.65-6.5</t>
  </si>
  <si>
    <t>National/Citizen SCs</t>
  </si>
  <si>
    <t>6.0-10.0</t>
  </si>
  <si>
    <t>6.0-8.5</t>
  </si>
  <si>
    <t>8.0-9.0</t>
  </si>
  <si>
    <t>Table 16</t>
  </si>
  <si>
    <t>Stock Market</t>
  </si>
  <si>
    <t>(mid-July)</t>
  </si>
  <si>
    <t>Descriptions</t>
  </si>
  <si>
    <t>Number of Listed Companies</t>
  </si>
  <si>
    <t>Table 17</t>
  </si>
  <si>
    <t>Government Budgetary Operation</t>
  </si>
  <si>
    <t>(On Cash Basis)</t>
  </si>
  <si>
    <t>Head/Sub-head</t>
  </si>
  <si>
    <t>Total Expenditure</t>
  </si>
  <si>
    <t xml:space="preserve">     Recurrent</t>
  </si>
  <si>
    <t xml:space="preserve">     Capital</t>
  </si>
  <si>
    <t xml:space="preserve">     Financial</t>
  </si>
  <si>
    <t xml:space="preserve">     Other (Freeze Account)</t>
  </si>
  <si>
    <t>Total Resources</t>
  </si>
  <si>
    <t xml:space="preserve">     Revenue and Grants</t>
  </si>
  <si>
    <t>Deficits(-) Surplus(+)</t>
  </si>
  <si>
    <t>Sources of Financing</t>
  </si>
  <si>
    <t xml:space="preserve">     Internal Loans</t>
  </si>
  <si>
    <t xml:space="preserve">          Domestic Borrowings</t>
  </si>
  <si>
    <t xml:space="preserve">            (i) Treasury Bills</t>
  </si>
  <si>
    <t xml:space="preserve">            (ii) Development Bonds</t>
  </si>
  <si>
    <t xml:space="preserve">            (iii) National Savings Certificates</t>
  </si>
  <si>
    <t xml:space="preserve">            (iv) Citizen Saving Certificates</t>
  </si>
  <si>
    <t xml:space="preserve">            (v) Foreign Employment Bond</t>
  </si>
  <si>
    <t xml:space="preserve">          Overdraft++</t>
  </si>
  <si>
    <t xml:space="preserve">          Others</t>
  </si>
  <si>
    <t xml:space="preserve">     Principal Refund and Share Divestment</t>
  </si>
  <si>
    <t xml:space="preserve">     Foreign Loans</t>
  </si>
  <si>
    <t xml:space="preserve">     V. A. T. Fund Account</t>
  </si>
  <si>
    <t xml:space="preserve">     Customs Fund Account</t>
  </si>
  <si>
    <t xml:space="preserve">     Reconstruction Fund Account</t>
  </si>
  <si>
    <t xml:space="preserve">     Others*</t>
  </si>
  <si>
    <t xml:space="preserve"> ++ Minus (-) indicates surplus.</t>
  </si>
  <si>
    <t>Table 18</t>
  </si>
  <si>
    <t>Outstanding Debt of the Government of Nepal</t>
  </si>
  <si>
    <t>Particulars</t>
  </si>
  <si>
    <t>Domestic*</t>
  </si>
  <si>
    <t>Treasury Bills</t>
  </si>
  <si>
    <t>National Savings Certificate</t>
  </si>
  <si>
    <t>Citizen Savings Certificate</t>
  </si>
  <si>
    <t>Foreign Employment Bond</t>
  </si>
  <si>
    <t>Special Bonds</t>
  </si>
  <si>
    <t>Foreign</t>
  </si>
  <si>
    <t>Domestic Debt/GDP (%)</t>
  </si>
  <si>
    <t>Foreign Debt/GDP (%)</t>
  </si>
  <si>
    <t>Total Debt/GDP (%)</t>
  </si>
  <si>
    <t>* Excluding overdraft borrowing of the GoN from NRB and IMF promissory notes</t>
  </si>
  <si>
    <t>Table 19</t>
  </si>
  <si>
    <t>Foreign Trade*</t>
  </si>
  <si>
    <t>To India</t>
  </si>
  <si>
    <t>To China</t>
  </si>
  <si>
    <t>To Other Countries</t>
  </si>
  <si>
    <t>From India</t>
  </si>
  <si>
    <t>From China</t>
  </si>
  <si>
    <t>From Other Countries</t>
  </si>
  <si>
    <t xml:space="preserve">     Readymade Garments</t>
  </si>
  <si>
    <t xml:space="preserve">     Woolen Carpet</t>
  </si>
  <si>
    <t xml:space="preserve">     Pulses</t>
  </si>
  <si>
    <t xml:space="preserve">     Polyster Yarn</t>
  </si>
  <si>
    <t xml:space="preserve">     Textiles</t>
  </si>
  <si>
    <t xml:space="preserve">     Jute Goods</t>
  </si>
  <si>
    <t xml:space="preserve">     Thread</t>
  </si>
  <si>
    <t xml:space="preserve">     Zinc sheet</t>
  </si>
  <si>
    <t xml:space="preserve">     Juice</t>
  </si>
  <si>
    <t xml:space="preserve">     Petroleum Products</t>
  </si>
  <si>
    <t xml:space="preserve">     Gold</t>
  </si>
  <si>
    <t xml:space="preserve">     Vehicles &amp; Spare Parts</t>
  </si>
  <si>
    <t xml:space="preserve">     Other Machinary &amp; Parts</t>
  </si>
  <si>
    <t xml:space="preserve">     M.S. Billet</t>
  </si>
  <si>
    <t xml:space="preserve">     Medicine</t>
  </si>
  <si>
    <t xml:space="preserve">     Telecommunication Equip. Parts</t>
  </si>
  <si>
    <t xml:space="preserve">     Coldrolled Sheet in Coil</t>
  </si>
  <si>
    <t xml:space="preserve">     M.S. Wires, Rods, Coils, Bars</t>
  </si>
  <si>
    <t>*   Based on customs data</t>
  </si>
  <si>
    <t>P  =  Provisional</t>
  </si>
  <si>
    <t>Table 20</t>
  </si>
  <si>
    <t>Nepal's Trade Balance with Major Trading Partners</t>
  </si>
  <si>
    <t>S.N.</t>
  </si>
  <si>
    <t>Countries</t>
  </si>
  <si>
    <t>Exports</t>
  </si>
  <si>
    <t>Imports</t>
  </si>
  <si>
    <t>Trade Balance</t>
  </si>
  <si>
    <t>A</t>
  </si>
  <si>
    <t>SAARC</t>
  </si>
  <si>
    <t>Afghanistan</t>
  </si>
  <si>
    <t>Bangladesh</t>
  </si>
  <si>
    <t>Bhutan</t>
  </si>
  <si>
    <t xml:space="preserve">Maldives </t>
  </si>
  <si>
    <t>Pakistan</t>
  </si>
  <si>
    <t>Sril Lanka</t>
  </si>
  <si>
    <t>B</t>
  </si>
  <si>
    <t>Euro Area</t>
  </si>
  <si>
    <t>Austria</t>
  </si>
  <si>
    <t>Belgium</t>
  </si>
  <si>
    <t>Finland</t>
  </si>
  <si>
    <t>France</t>
  </si>
  <si>
    <t>Germany</t>
  </si>
  <si>
    <t xml:space="preserve">Greece </t>
  </si>
  <si>
    <t>Ireland</t>
  </si>
  <si>
    <t>Italy</t>
  </si>
  <si>
    <t>Lithuania</t>
  </si>
  <si>
    <t>Malta</t>
  </si>
  <si>
    <t>Netherlands</t>
  </si>
  <si>
    <t xml:space="preserve">Portugal </t>
  </si>
  <si>
    <t>Slovenia</t>
  </si>
  <si>
    <t>Spain</t>
  </si>
  <si>
    <t>C</t>
  </si>
  <si>
    <t>Latin American and the Caribbean</t>
  </si>
  <si>
    <t>Argentina</t>
  </si>
  <si>
    <t>Brazil</t>
  </si>
  <si>
    <t>Chile</t>
  </si>
  <si>
    <t>Guatemala</t>
  </si>
  <si>
    <t xml:space="preserve">Mexico </t>
  </si>
  <si>
    <t>D</t>
  </si>
  <si>
    <t>Other Countries</t>
  </si>
  <si>
    <t>Australia</t>
  </si>
  <si>
    <t>Canada</t>
  </si>
  <si>
    <t>China, People's Republic of</t>
  </si>
  <si>
    <t>Contd. …(2)</t>
  </si>
  <si>
    <t>China, Republic of (Hong Kong)</t>
  </si>
  <si>
    <t>China, Republic of (Taiwan)</t>
  </si>
  <si>
    <t>Czech Republic</t>
  </si>
  <si>
    <t xml:space="preserve">Denmark </t>
  </si>
  <si>
    <t>Egypt</t>
  </si>
  <si>
    <t xml:space="preserve">Hungary </t>
  </si>
  <si>
    <t>Indonesia</t>
  </si>
  <si>
    <t>Israel</t>
  </si>
  <si>
    <t>Japan</t>
  </si>
  <si>
    <t>Korea, South</t>
  </si>
  <si>
    <t>Lebnan</t>
  </si>
  <si>
    <t>Malaysia</t>
  </si>
  <si>
    <t>Myanmar (Burma)</t>
  </si>
  <si>
    <t>New Zealand</t>
  </si>
  <si>
    <t>Norway</t>
  </si>
  <si>
    <t>Oman</t>
  </si>
  <si>
    <t>Philippines</t>
  </si>
  <si>
    <t>Qatar</t>
  </si>
  <si>
    <t>Russia</t>
  </si>
  <si>
    <t>Saudi Arabia</t>
  </si>
  <si>
    <t>Singapore</t>
  </si>
  <si>
    <t>South Africa</t>
  </si>
  <si>
    <t xml:space="preserve">Swaziland </t>
  </si>
  <si>
    <t>Sweden</t>
  </si>
  <si>
    <t>Switzerland</t>
  </si>
  <si>
    <t>Thailand</t>
  </si>
  <si>
    <t>Turkey</t>
  </si>
  <si>
    <t>Ukraine</t>
  </si>
  <si>
    <t>United Arab Emirates</t>
  </si>
  <si>
    <t>United Kingdom</t>
  </si>
  <si>
    <t>United States</t>
  </si>
  <si>
    <t>Vietnam</t>
  </si>
  <si>
    <t>Others*</t>
  </si>
  <si>
    <t xml:space="preserve">* Euro, Latin America and other countries not included above. </t>
  </si>
  <si>
    <t>P  =</t>
  </si>
  <si>
    <t>Provisional</t>
  </si>
  <si>
    <t>Table 21</t>
  </si>
  <si>
    <t>Balance of Payments</t>
  </si>
  <si>
    <t>A.</t>
  </si>
  <si>
    <t>Current Account</t>
  </si>
  <si>
    <t>Goods: Exports. f.o.b.</t>
  </si>
  <si>
    <t>Goods: Imports, f.o.b.</t>
  </si>
  <si>
    <t xml:space="preserve">  </t>
  </si>
  <si>
    <t>Balance on Goods</t>
  </si>
  <si>
    <t>Services: Credit</t>
  </si>
  <si>
    <t>Travel</t>
  </si>
  <si>
    <t>Government, n.i.e.</t>
  </si>
  <si>
    <t>Other</t>
  </si>
  <si>
    <t>Services: Debit</t>
  </si>
  <si>
    <t>Transportation</t>
  </si>
  <si>
    <t>Government Services</t>
  </si>
  <si>
    <t>Balance on Goods and Services</t>
  </si>
  <si>
    <t>Income: Credit</t>
  </si>
  <si>
    <t>Income: Debit</t>
  </si>
  <si>
    <t xml:space="preserve">   Current Transfers: Credit</t>
  </si>
  <si>
    <t xml:space="preserve">      Grants</t>
  </si>
  <si>
    <t xml:space="preserve">       Workers' Remittances</t>
  </si>
  <si>
    <t xml:space="preserve">      Pensions</t>
  </si>
  <si>
    <t xml:space="preserve">      Other</t>
  </si>
  <si>
    <t>Current Transfer: Debit</t>
  </si>
  <si>
    <t>B.</t>
  </si>
  <si>
    <t>C.</t>
  </si>
  <si>
    <t>Direct Investment in Nepal</t>
  </si>
  <si>
    <t>Other Investment: Assets</t>
  </si>
  <si>
    <t>Other Investment: Liabilities</t>
  </si>
  <si>
    <t>Trade Credits</t>
  </si>
  <si>
    <t>Loans</t>
  </si>
  <si>
    <t xml:space="preserve">   General Government</t>
  </si>
  <si>
    <t xml:space="preserve">      Drawings</t>
  </si>
  <si>
    <t xml:space="preserve">      Repayments</t>
  </si>
  <si>
    <t xml:space="preserve">   Other Sectors</t>
  </si>
  <si>
    <t>Currency and Deposits</t>
  </si>
  <si>
    <t>Other Liabilities</t>
  </si>
  <si>
    <t>D.</t>
  </si>
  <si>
    <t>Miscellaneous Items, Net</t>
  </si>
  <si>
    <t>Total Group A through D</t>
  </si>
  <si>
    <t>E.</t>
  </si>
  <si>
    <t>Reserves and Related Items</t>
  </si>
  <si>
    <t>R</t>
  </si>
  <si>
    <t>=  Revised</t>
  </si>
  <si>
    <t>P</t>
  </si>
  <si>
    <t>=  Provisional</t>
  </si>
  <si>
    <t>Table 22</t>
  </si>
  <si>
    <t>Gross Foreign Exchange Holding of the Banking Sector</t>
  </si>
  <si>
    <t>Nepal Rastra Bank</t>
  </si>
  <si>
    <t>Convertible</t>
  </si>
  <si>
    <t>Inconvertible</t>
  </si>
  <si>
    <t>Bank and Financial Institutions *</t>
  </si>
  <si>
    <t>Total Reserve</t>
  </si>
  <si>
    <t xml:space="preserve">      Share in total (in percent)</t>
  </si>
  <si>
    <t>Import Capacity(Equivalent Months)</t>
  </si>
  <si>
    <t>Merchandise</t>
  </si>
  <si>
    <t>Merchandise and Services</t>
  </si>
  <si>
    <t>1.Gross Foreign Exchange Reserve</t>
  </si>
  <si>
    <t>2.Gold,SDR,IMF Gold Tranche</t>
  </si>
  <si>
    <t>3.Gross Foreign Assets(1+2)</t>
  </si>
  <si>
    <t>4.Foreign Liabilities</t>
  </si>
  <si>
    <t>5.Net Foreign Assets(3-4)</t>
  </si>
  <si>
    <t>6.Change in NFA (before adj. ex. val.)**</t>
  </si>
  <si>
    <t xml:space="preserve">7.Exchange Valuation </t>
  </si>
  <si>
    <t>8.Change in NFA (6+7)***</t>
  </si>
  <si>
    <t>Sources: Nepal Rastra Bank and Commercial Banks;  Estimated.</t>
  </si>
  <si>
    <t>* indicates the "A","B" &amp; " C" class financial institutions licensed by NRB.</t>
  </si>
  <si>
    <t>**Change in NFA is derived by taking mid-July as base and minus (-) sign indicates increase.</t>
  </si>
  <si>
    <t>*** After adjusting exchange valuation gain/loss</t>
  </si>
  <si>
    <t>Period-end Buying Rate (Rs/USD)</t>
  </si>
  <si>
    <t>Contents</t>
  </si>
  <si>
    <t>Table 3</t>
  </si>
  <si>
    <t>Number of Banks and Financial Institutions</t>
  </si>
  <si>
    <t xml:space="preserve">Province-wise Distribution of Banks and Financial Institution </t>
  </si>
  <si>
    <t>Foreign Trade</t>
  </si>
  <si>
    <t>Gross Foreign Exchange Holding of Banking Sector</t>
  </si>
  <si>
    <t>MACROECONOMIC</t>
  </si>
  <si>
    <t>INDICATORS</t>
  </si>
  <si>
    <t>OF</t>
  </si>
  <si>
    <t>NEPAL</t>
  </si>
  <si>
    <r>
      <t>Location</t>
    </r>
    <r>
      <rPr>
        <sz val="10"/>
        <rFont val="Times New Roman"/>
        <family val="1"/>
      </rPr>
      <t xml:space="preserve"> : 26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22' North to 30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27' North and 80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4' East to 88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12' East</t>
    </r>
  </si>
  <si>
    <r>
      <t>Capital City</t>
    </r>
    <r>
      <rPr>
        <sz val="10"/>
        <rFont val="Times New Roman"/>
        <family val="1"/>
      </rPr>
      <t xml:space="preserve"> : Kathmandu</t>
    </r>
  </si>
  <si>
    <r>
      <t>Currency</t>
    </r>
    <r>
      <rPr>
        <sz val="10"/>
        <rFont val="Times New Roman"/>
        <family val="1"/>
      </rPr>
      <t xml:space="preserve"> : Nepalese Rupee </t>
    </r>
  </si>
  <si>
    <r>
      <t>World Heritage Sites</t>
    </r>
    <r>
      <rPr>
        <sz val="10"/>
        <rFont val="Times New Roman"/>
        <family val="1"/>
      </rPr>
      <t xml:space="preserve">: Lumbini, Chitwan National Park, Sagarmatha  </t>
    </r>
  </si>
  <si>
    <t xml:space="preserve">                                     National Park, Pashupatinath, Swayambhunath, </t>
  </si>
  <si>
    <t xml:space="preserve">                                     Bauddhanath,  Changu Narayan, Kathmandu </t>
  </si>
  <si>
    <t xml:space="preserve">                                     Durbar Square,  Bhaktapur Durbar Square and </t>
  </si>
  <si>
    <t xml:space="preserve">                                     Patan Durbar Square</t>
  </si>
  <si>
    <t>Sources: Central Bureau of Statistics; www.tourism.gov.np</t>
  </si>
  <si>
    <t>2019/20</t>
  </si>
  <si>
    <t>Bagmati</t>
  </si>
  <si>
    <t>Sudur Paschim</t>
  </si>
  <si>
    <t>2.65-6.97</t>
  </si>
  <si>
    <t>Total Debt</t>
  </si>
  <si>
    <t>Paddy Production</t>
  </si>
  <si>
    <t>Fiscal Year</t>
  </si>
  <si>
    <t>Area (Hectare)</t>
  </si>
  <si>
    <t>Production (Metric tons)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</si>
  <si>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</si>
  <si>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</si>
  <si>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</si>
  <si>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</si>
  <si>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</si>
  <si>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</si>
  <si>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</si>
  <si>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</si>
  <si>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</si>
  <si>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</si>
  <si>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</si>
  <si>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</si>
  <si>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</si>
  <si>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</si>
  <si>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</si>
  <si>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</si>
  <si>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</si>
  <si>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</si>
  <si>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</si>
  <si>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</si>
  <si>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</si>
  <si>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</si>
  <si>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</si>
  <si>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</si>
  <si>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</si>
  <si>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</si>
  <si>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</si>
  <si>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Source: Ministry of Agriculture and Livestock Development</t>
  </si>
  <si>
    <t>Annual</t>
  </si>
  <si>
    <t>First Half</t>
  </si>
  <si>
    <t>Source: Nepal Rastra Bank</t>
  </si>
  <si>
    <t>Period</t>
  </si>
  <si>
    <t>Tourist Arrivals</t>
  </si>
  <si>
    <t>Others</t>
  </si>
  <si>
    <t>Source: Department of Immigration</t>
  </si>
  <si>
    <t>Note: The tourist arrival figures are reported as per English calendar year</t>
  </si>
  <si>
    <r>
      <t>Area</t>
    </r>
    <r>
      <rPr>
        <sz val="10"/>
        <rFont val="Times New Roman"/>
        <family val="1"/>
      </rPr>
      <t xml:space="preserve"> : 147,516 Square Km.</t>
    </r>
  </si>
  <si>
    <t>Federal Government</t>
  </si>
  <si>
    <t>Province and Local Government (Transferable)</t>
  </si>
  <si>
    <t>Provinve Government Expenditure</t>
  </si>
  <si>
    <t>Province Government Resources</t>
  </si>
  <si>
    <t>Grant and Revenue Transfer from Federal Government</t>
  </si>
  <si>
    <t>Revenue and Recovery</t>
  </si>
  <si>
    <t>Current Balance of General Government</t>
  </si>
  <si>
    <t>Deficits(-) Surplus(+) of Province Government</t>
  </si>
  <si>
    <t>Change in Balance of Govt. Office Accounts</t>
  </si>
  <si>
    <t>Total Resources Available to the Federal Government</t>
  </si>
  <si>
    <t>Number of industries</t>
  </si>
  <si>
    <t xml:space="preserve">*  Calculated as an average capacity utilization of selected industries as </t>
  </si>
  <si>
    <t xml:space="preserve">    specified in NRB Economic Activity Studies Guidelines.</t>
  </si>
  <si>
    <t>Capacity Utilization of Selected Industries*</t>
  </si>
  <si>
    <t>Average Capacity Utilization (%)</t>
  </si>
  <si>
    <t xml:space="preserve"># Since 2019/20, the major commodities has been defined accordingly based on 6-digit Harmonic System (HS) Code </t>
  </si>
  <si>
    <t>2020/21</t>
  </si>
  <si>
    <t>Source: Economic Survey, 2020/21; Nepal Rastra Bank; Financial Comptroller General Office.</t>
  </si>
  <si>
    <t xml:space="preserve"> +  Based on data reported by banking department of NRB, commercial banks conducting government transactions and report  released from 81  DTCOs and payment centres.</t>
  </si>
  <si>
    <t>* Others includes Guarantee deposits, Corona Fund, Operational funds (Imprest) &amp; Emergency funds and Conditional and unconditional grant from government to local bodies.</t>
  </si>
  <si>
    <t>Gross Value Added by Industrial Division</t>
  </si>
  <si>
    <t>Industrial Classification</t>
  </si>
  <si>
    <t>2070/71</t>
  </si>
  <si>
    <t>2071/72</t>
  </si>
  <si>
    <t>2072/73</t>
  </si>
  <si>
    <t>2073/74</t>
  </si>
  <si>
    <t>2074/75</t>
  </si>
  <si>
    <t xml:space="preserve">2075/76 </t>
  </si>
  <si>
    <t>Agriculture, forestry and fishing</t>
  </si>
  <si>
    <t>Mining and quarrying</t>
  </si>
  <si>
    <t>Manufacturing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</si>
  <si>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</si>
  <si>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</si>
  <si>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</si>
  <si>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</si>
  <si>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</si>
  <si>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</si>
  <si>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</si>
  <si>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</si>
  <si>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</si>
  <si>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</si>
  <si>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</si>
  <si>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</si>
  <si>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</si>
  <si>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</si>
  <si>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</si>
  <si>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</si>
  <si>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</si>
  <si>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</si>
  <si>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</si>
  <si>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</si>
  <si>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</si>
  <si>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</si>
  <si>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</si>
  <si>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Education</t>
  </si>
  <si>
    <t>Q</t>
  </si>
  <si>
    <t>Human health and social work activities</t>
  </si>
  <si>
    <t>R, S, T, U</t>
  </si>
  <si>
    <t>Gross Domestic Product  (GDP) at basic prices</t>
  </si>
  <si>
    <t>Taxes less subsidies on products</t>
  </si>
  <si>
    <t>Taxes on Products</t>
  </si>
  <si>
    <t>Subsidies on Products</t>
  </si>
  <si>
    <t>Gross Domestic Product (GDP)</t>
  </si>
  <si>
    <t>Arts, entertainment and recreation; Other service activities; Activities of households as employers; undifferentiated goods- and services-producing activities of households for own use</t>
  </si>
  <si>
    <t xml:space="preserve"> 2013/14</t>
  </si>
  <si>
    <t xml:space="preserve"> 2014/15</t>
  </si>
  <si>
    <t xml:space="preserve"> 2015/16</t>
  </si>
  <si>
    <t xml:space="preserve"> 2016/17</t>
  </si>
  <si>
    <t xml:space="preserve"> 2017/18</t>
  </si>
  <si>
    <t xml:space="preserve"> 2018/19</t>
  </si>
  <si>
    <t xml:space="preserve"> 2019/20</t>
  </si>
  <si>
    <t xml:space="preserve"> 2020/21</t>
  </si>
  <si>
    <t>No. of Local Levels</t>
  </si>
  <si>
    <t>Lumbini</t>
  </si>
  <si>
    <t>F. Interbank Rate (Commercial Banks)*</t>
  </si>
  <si>
    <t>G. Weighted Average Deposit Rate (Commercial Banks)</t>
  </si>
  <si>
    <t>H. Weighted Average Lending Rate (Commercial Banks)</t>
  </si>
  <si>
    <r>
      <t>E. Interbank Rate</t>
    </r>
    <r>
      <rPr>
        <b/>
        <vertAlign val="superscript"/>
        <sz val="10"/>
        <rFont val="Times New Roman"/>
        <family val="1"/>
      </rPr>
      <t>&amp;</t>
    </r>
  </si>
  <si>
    <r>
      <t>I. Base Rate (Commercial Banks)</t>
    </r>
    <r>
      <rPr>
        <b/>
        <vertAlign val="superscript"/>
        <sz val="10"/>
        <rFont val="Times New Roman"/>
        <family val="1"/>
      </rPr>
      <t>$</t>
    </r>
  </si>
  <si>
    <t>Paid up value /GDP 
(%)</t>
  </si>
  <si>
    <t>Market Capitalization
(Rs. in million)</t>
  </si>
  <si>
    <t xml:space="preserve">Paid up value of Listed Shares
(Rs. in million) </t>
  </si>
  <si>
    <t>Market Capitalization/GDP 
(%)</t>
  </si>
  <si>
    <t>Annual Turnover 
(Rs. in million)</t>
  </si>
  <si>
    <t>Annual Turnover/Paid up Value 
(%)</t>
  </si>
  <si>
    <t>Turnover/Market Capitalization 
(%)</t>
  </si>
  <si>
    <t>NEPSE Index
(Closing)</t>
  </si>
  <si>
    <t>Table 26</t>
  </si>
  <si>
    <t>Table 25</t>
  </si>
  <si>
    <t>Table 24</t>
  </si>
  <si>
    <t>Table 23</t>
  </si>
  <si>
    <t>Baluwatar, Kathmandu, Nepal</t>
  </si>
  <si>
    <t>Phone: 977-1-4417497</t>
  </si>
  <si>
    <t>Fax: 977-14433365</t>
  </si>
  <si>
    <t>Email: publication@nrb.org.np</t>
  </si>
  <si>
    <t>Website: www.nrb.org.np</t>
  </si>
  <si>
    <t>Gross Value Added by Industrial Division(Growth Rates)</t>
  </si>
  <si>
    <t>ECONOMIC RESEARCH DEPARTMENT</t>
  </si>
  <si>
    <t>Central Office, Economic Research Department</t>
  </si>
  <si>
    <t>As Percentage of Nominal GDP at Producers' Prices</t>
  </si>
  <si>
    <t>Source : Customs Data</t>
  </si>
  <si>
    <r>
      <t>Average length of Stay</t>
    </r>
    <r>
      <rPr>
        <b/>
        <sz val="10"/>
        <color theme="1"/>
        <rFont val="Times New Roman"/>
        <family val="1"/>
      </rPr>
      <t xml:space="preserve"> (Days)</t>
    </r>
  </si>
  <si>
    <t xml:space="preserve">         Revenue</t>
  </si>
  <si>
    <t xml:space="preserve">          Foreign Grants</t>
  </si>
  <si>
    <t>Change in Balance of Local Government</t>
  </si>
  <si>
    <t>Major Exports#</t>
  </si>
  <si>
    <t>Major Imports#</t>
  </si>
  <si>
    <t xml:space="preserve">     Electrical Equipment and Goods</t>
  </si>
  <si>
    <t>Micro, Small and Medium Enterprise (MSME) Refinance</t>
  </si>
  <si>
    <t>(At Current Prices)</t>
  </si>
  <si>
    <t>(Growth rates)</t>
  </si>
  <si>
    <t>Gross Value Added by Industrial Division (At Current Prices)</t>
  </si>
  <si>
    <t>Capacity Utilization of Selected Industries</t>
  </si>
  <si>
    <r>
      <t>2020/21</t>
    </r>
    <r>
      <rPr>
        <b/>
        <vertAlign val="superscript"/>
        <sz val="10"/>
        <rFont val="Times New Roman"/>
        <family val="1"/>
      </rPr>
      <t>R</t>
    </r>
  </si>
  <si>
    <t>2021/22</t>
  </si>
  <si>
    <t>Madhesh</t>
  </si>
  <si>
    <t>2.65-9.20</t>
  </si>
  <si>
    <t>8.5-10.0</t>
  </si>
  <si>
    <t>Balance on Goods, Services 
and Income</t>
  </si>
  <si>
    <r>
      <t>Capital Account</t>
    </r>
    <r>
      <rPr>
        <sz val="10"/>
        <rFont val="Times New Roman"/>
        <family val="1"/>
      </rPr>
      <t xml:space="preserve"> (Capital Transfers)</t>
    </r>
  </si>
  <si>
    <t>Financial Account (excluding Group E)</t>
  </si>
  <si>
    <t>Official Exchange Rate Per US$
(Annual Buying Average in Rs.)</t>
  </si>
  <si>
    <t>Change in Net Foreign Assets (-Increase)</t>
  </si>
  <si>
    <t xml:space="preserve"> 2021/22</t>
  </si>
  <si>
    <r>
      <t xml:space="preserve">Population  </t>
    </r>
    <r>
      <rPr>
        <sz val="10"/>
        <rFont val="Times New Roman"/>
        <family val="1"/>
      </rPr>
      <t xml:space="preserve"> : 29.19 million</t>
    </r>
    <r>
      <rPr>
        <vertAlign val="superscript"/>
        <sz val="10"/>
        <rFont val="Times New Roman"/>
        <family val="1"/>
      </rPr>
      <t>*</t>
    </r>
  </si>
  <si>
    <r>
      <t>Population Growth Rate</t>
    </r>
    <r>
      <rPr>
        <sz val="10"/>
        <rFont val="Times New Roman"/>
        <family val="1"/>
      </rPr>
      <t xml:space="preserve"> : 0.93%</t>
    </r>
    <r>
      <rPr>
        <vertAlign val="superscript"/>
        <sz val="10"/>
        <rFont val="Times New Roman"/>
        <family val="1"/>
      </rPr>
      <t>*</t>
    </r>
  </si>
  <si>
    <t>* Based on Population Census 2021, Central Bureau of Statistics (CBS)</t>
  </si>
  <si>
    <t xml:space="preserve">     7.3  Claims on Other Financial Ent.</t>
  </si>
  <si>
    <t xml:space="preserve">     12.8 SDR Allocation</t>
  </si>
  <si>
    <t>R = Revised; P = Provisional</t>
  </si>
  <si>
    <t>$ SDR allocation is treated as foreign exchange liability since September, 2021 as of IMF MFS Mannual-2016.</t>
  </si>
  <si>
    <t>* Budget Surplus (-)/ Deficit= (Recurrent Expenditure + Capital Expenditure)- (Revenue+Foreign Grants)</t>
  </si>
  <si>
    <r>
      <t>2022</t>
    </r>
    <r>
      <rPr>
        <b/>
        <vertAlign val="superscript"/>
        <sz val="10"/>
        <rFont val="Times New Roman"/>
        <family val="1"/>
      </rPr>
      <t>R</t>
    </r>
  </si>
  <si>
    <r>
      <t>2020/21</t>
    </r>
    <r>
      <rPr>
        <b/>
        <vertAlign val="superscript"/>
        <sz val="8"/>
        <color theme="1"/>
        <rFont val="Times New Roman"/>
        <family val="1"/>
      </rPr>
      <t>R</t>
    </r>
  </si>
  <si>
    <r>
      <t>2021/22</t>
    </r>
    <r>
      <rPr>
        <b/>
        <vertAlign val="superscript"/>
        <sz val="8"/>
        <color theme="1"/>
        <rFont val="Times New Roman"/>
        <family val="1"/>
      </rPr>
      <t>R</t>
    </r>
  </si>
  <si>
    <t>2022/23</t>
  </si>
  <si>
    <t xml:space="preserve">     Other Receipts</t>
  </si>
  <si>
    <t>1/</t>
  </si>
  <si>
    <t>2/</t>
  </si>
  <si>
    <r>
      <t>2023</t>
    </r>
    <r>
      <rPr>
        <b/>
        <vertAlign val="superscript"/>
        <sz val="10"/>
        <rFont val="Times New Roman"/>
        <family val="1"/>
      </rPr>
      <t>p</t>
    </r>
  </si>
  <si>
    <t>1/ Adjusting the exchange valuation gain/loss of  Rs. 32002.6</t>
  </si>
  <si>
    <t>2/ Adjusting the exchange valuation gain/loss of Rs. 20398.4</t>
  </si>
  <si>
    <t>Koshi</t>
  </si>
  <si>
    <t>Bank and Financial Institutions</t>
  </si>
  <si>
    <t xml:space="preserve">Commercial Bank </t>
  </si>
  <si>
    <t>Microfinance Development Banks</t>
  </si>
  <si>
    <t>BFIs formed on account of merger/acquisition</t>
  </si>
  <si>
    <t>(During the Fiscal Year)</t>
  </si>
  <si>
    <t>Commercial Banks' Branches</t>
  </si>
  <si>
    <t>Development Banks' Branches</t>
  </si>
  <si>
    <t>Finance Companies' Branches</t>
  </si>
  <si>
    <t>Microfinance Financial Institutions' Branches</t>
  </si>
  <si>
    <t>Number of Deposit Accounts (in '000')</t>
  </si>
  <si>
    <t>Number of Loan Accounts (in '000')</t>
  </si>
  <si>
    <t>Net Profit of Commercial Banks (Rs. In million)</t>
  </si>
  <si>
    <t>2.65-10.93</t>
  </si>
  <si>
    <t>9.0-11.5</t>
  </si>
  <si>
    <t>^ The SLF rate is fixed as same as bank rate effective from  August 16, 2012</t>
  </si>
  <si>
    <t>&amp; Weighted average interest rate.</t>
  </si>
  <si>
    <t>$ Base rate has been compiled since January 2013</t>
  </si>
  <si>
    <t>* Weighted average interest rate.</t>
  </si>
  <si>
    <t xml:space="preserve"># Effective from 1st January, 2022 which includes; Secured Overnight Financing Rate (SOFR), Sterling Overnight Interbank Average Rate (SONIA), Swiss Average Rate Overnight 
(SARON), Tokyo Overnight Average  Rate (TONA) and Euro Short-term Rate (€STER). </t>
  </si>
  <si>
    <t>77452.05</t>
  </si>
  <si>
    <t>65425.03</t>
  </si>
  <si>
    <t>164651.73</t>
  </si>
  <si>
    <t>Source: Nepal Stock Exchange Ltd.</t>
  </si>
  <si>
    <t>2077/78</t>
  </si>
  <si>
    <t>2076/77</t>
  </si>
  <si>
    <t xml:space="preserve"> 2022/23</t>
  </si>
  <si>
    <t>Presence of Commercial Banks at Local Levels</t>
  </si>
  <si>
    <t>Structure of the Nepalese Financial Sector</t>
  </si>
  <si>
    <r>
      <t>2021/22</t>
    </r>
    <r>
      <rPr>
        <b/>
        <vertAlign val="superscript"/>
        <sz val="10"/>
        <rFont val="Times New Roman"/>
        <family val="1"/>
      </rPr>
      <t>R</t>
    </r>
  </si>
  <si>
    <r>
      <t>2023/24</t>
    </r>
    <r>
      <rPr>
        <b/>
        <vertAlign val="superscript"/>
        <sz val="9"/>
        <rFont val="Times New Roman"/>
        <family val="1"/>
      </rPr>
      <t>P</t>
    </r>
  </si>
  <si>
    <r>
      <t>2023/24</t>
    </r>
    <r>
      <rPr>
        <b/>
        <vertAlign val="superscript"/>
        <sz val="10"/>
        <rFont val="Times New Roman"/>
        <family val="1"/>
      </rPr>
      <t>P</t>
    </r>
  </si>
  <si>
    <t>2023/24</t>
  </si>
  <si>
    <t>2078/79</t>
  </si>
  <si>
    <t xml:space="preserve"> 2023/24</t>
  </si>
  <si>
    <r>
      <t>2022/23</t>
    </r>
    <r>
      <rPr>
        <b/>
        <vertAlign val="superscript"/>
        <sz val="10"/>
        <rFont val="Times New Roman"/>
        <family val="1"/>
      </rPr>
      <t>R</t>
    </r>
  </si>
  <si>
    <r>
      <t>2024</t>
    </r>
    <r>
      <rPr>
        <b/>
        <vertAlign val="superscript"/>
        <sz val="10"/>
        <rFont val="Times New Roman"/>
        <family val="1"/>
      </rPr>
      <t>P</t>
    </r>
  </si>
  <si>
    <r>
      <t>2023</t>
    </r>
    <r>
      <rPr>
        <b/>
        <vertAlign val="superscript"/>
        <sz val="10"/>
        <rFont val="Times New Roman"/>
        <family val="1"/>
      </rPr>
      <t>R</t>
    </r>
  </si>
  <si>
    <r>
      <t xml:space="preserve">2022/23 </t>
    </r>
    <r>
      <rPr>
        <b/>
        <vertAlign val="superscript"/>
        <sz val="10"/>
        <rFont val="Times New Roman"/>
        <family val="1"/>
      </rPr>
      <t>R</t>
    </r>
  </si>
  <si>
    <r>
      <t>2023/24</t>
    </r>
    <r>
      <rPr>
        <b/>
        <vertAlign val="superscript"/>
        <sz val="8"/>
        <color theme="1"/>
        <rFont val="Times New Roman"/>
        <family val="1"/>
      </rPr>
      <t>P</t>
    </r>
  </si>
  <si>
    <r>
      <t>2022/23</t>
    </r>
    <r>
      <rPr>
        <b/>
        <vertAlign val="superscript"/>
        <sz val="8"/>
        <color theme="1"/>
        <rFont val="Times New Roman"/>
        <family val="1"/>
      </rPr>
      <t>R</t>
    </r>
  </si>
  <si>
    <r>
      <t>2023</t>
    </r>
    <r>
      <rPr>
        <b/>
        <vertAlign val="superscript"/>
        <sz val="8"/>
        <rFont val="Times New Roman"/>
        <family val="1"/>
      </rPr>
      <t>R</t>
    </r>
  </si>
  <si>
    <r>
      <t>2024</t>
    </r>
    <r>
      <rPr>
        <b/>
        <vertAlign val="superscript"/>
        <sz val="8"/>
        <rFont val="Times New Roman"/>
        <family val="1"/>
      </rPr>
      <t>P</t>
    </r>
  </si>
  <si>
    <t>One Year Benchmark Interest#+0.75</t>
  </si>
  <si>
    <t>Ext.: 2813</t>
  </si>
  <si>
    <r>
      <t>2079/80</t>
    </r>
    <r>
      <rPr>
        <b/>
        <vertAlign val="superscript"/>
        <sz val="10"/>
        <rFont val="Times New Roman"/>
        <family val="1"/>
      </rPr>
      <t>R</t>
    </r>
  </si>
  <si>
    <r>
      <t>2080/81</t>
    </r>
    <r>
      <rPr>
        <b/>
        <vertAlign val="superscript"/>
        <sz val="10"/>
        <rFont val="Times New Roman"/>
        <family val="1"/>
      </rPr>
      <t>P</t>
    </r>
  </si>
  <si>
    <t xml:space="preserve">2021/22 </t>
  </si>
  <si>
    <r>
      <t>2020/21</t>
    </r>
    <r>
      <rPr>
        <b/>
        <vertAlign val="superscript"/>
        <sz val="7"/>
        <color theme="1"/>
        <rFont val="Times New Roman"/>
        <family val="1"/>
      </rPr>
      <t>R</t>
    </r>
  </si>
  <si>
    <r>
      <t>2021/22</t>
    </r>
    <r>
      <rPr>
        <b/>
        <vertAlign val="superscript"/>
        <sz val="7"/>
        <color theme="1"/>
        <rFont val="Times New Roman"/>
        <family val="1"/>
      </rPr>
      <t>R</t>
    </r>
  </si>
  <si>
    <r>
      <t>2022/23</t>
    </r>
    <r>
      <rPr>
        <b/>
        <vertAlign val="superscript"/>
        <sz val="7"/>
        <color theme="1"/>
        <rFont val="Times New Roman"/>
        <family val="1"/>
      </rPr>
      <t>R</t>
    </r>
  </si>
  <si>
    <r>
      <t>2023/24</t>
    </r>
    <r>
      <rPr>
        <b/>
        <vertAlign val="superscript"/>
        <sz val="7"/>
        <color theme="1"/>
        <rFont val="Times New Roman"/>
        <family val="1"/>
      </rPr>
      <t>P</t>
    </r>
  </si>
  <si>
    <t>December 2024</t>
  </si>
  <si>
    <r>
      <t>2024</t>
    </r>
    <r>
      <rPr>
        <b/>
        <vertAlign val="superscript"/>
        <sz val="10"/>
        <rFont val="Times New Roman"/>
        <family val="1"/>
      </rPr>
      <t>E</t>
    </r>
  </si>
  <si>
    <t>E = Estimate</t>
  </si>
  <si>
    <t>Source: World Economic Outlook (WEO), Jan 2025, upadates and past issues</t>
  </si>
  <si>
    <t xml:space="preserve">P  =  Premilinary                  </t>
  </si>
  <si>
    <t>Source: National Statistics Office, 2024</t>
  </si>
  <si>
    <t>Government Budget Surplus (+)/Deficit (–)</t>
  </si>
  <si>
    <t>Real GDP at Purchasers' Price</t>
  </si>
  <si>
    <t>Nominal GDP at Purchasers' Price</t>
  </si>
  <si>
    <t>(in percentage)</t>
  </si>
  <si>
    <t xml:space="preserve">Real Sector </t>
  </si>
  <si>
    <t xml:space="preserve">Annual National Consumer Price Index </t>
  </si>
  <si>
    <t xml:space="preserve">Table 11 </t>
  </si>
  <si>
    <t xml:space="preserve">Table 12 </t>
  </si>
  <si>
    <r>
      <rPr>
        <b/>
        <sz val="14"/>
        <color theme="1"/>
        <rFont val="Times New Roman"/>
        <family val="1"/>
      </rPr>
      <t>Table 13</t>
    </r>
    <r>
      <rPr>
        <b/>
        <sz val="14"/>
        <color rgb="FFFF0000"/>
        <rFont val="Times New Roman"/>
        <family val="1"/>
      </rPr>
      <t xml:space="preserve"> </t>
    </r>
  </si>
  <si>
    <t xml:space="preserve">Table 17 </t>
  </si>
  <si>
    <t xml:space="preserve">Table 19 </t>
  </si>
  <si>
    <t xml:space="preserve">Table 20 </t>
  </si>
  <si>
    <t xml:space="preserve">Table 22 </t>
  </si>
  <si>
    <t xml:space="preserve">Table 23 </t>
  </si>
  <si>
    <t xml:space="preserve">Table 25 </t>
  </si>
  <si>
    <t>P = Provisional</t>
  </si>
  <si>
    <t>'R = Revised</t>
  </si>
  <si>
    <t>Source: National Statistics Office, Budget Speeches of GoN, Financial Comptroller General Office and Nepal Rastra Bank</t>
  </si>
  <si>
    <t>(As at mid-July 2024)</t>
  </si>
  <si>
    <t>Description</t>
  </si>
  <si>
    <t xml:space="preserve">            a.  Residential Deposits</t>
  </si>
  <si>
    <t xml:space="preserve">            b. Non-Residential Deposits</t>
  </si>
  <si>
    <t>Total Residential Deposits</t>
  </si>
  <si>
    <t>Total Non-Residential Deposits</t>
  </si>
  <si>
    <r>
      <t xml:space="preserve"> R - Revised; P -</t>
    </r>
    <r>
      <rPr>
        <vertAlign val="superscript"/>
        <sz val="14"/>
        <rFont val="Times New Roman"/>
        <family val="1"/>
      </rPr>
      <t xml:space="preserve"> </t>
    </r>
    <r>
      <rPr>
        <sz val="10"/>
        <rFont val="Times New Roman"/>
        <family val="1"/>
      </rPr>
      <t>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</si>
</sst>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#,##0.000"/>
    <numFmt numFmtId="168" formatCode="0.00_)"/>
    <numFmt numFmtId="169" formatCode="0.0_)"/>
    <numFmt numFmtId="170" formatCode="0_)"/>
    <numFmt numFmtId="171" formatCode="_(* #,##0_);_(* \(#,##0\);_(* &quot;-&quot;??_);_(@_)"/>
    <numFmt numFmtId="172" formatCode="#,##0.0;&quot;–&quot;#,##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b/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vertAlign val="superscript"/>
      <sz val="9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7.5"/>
      <name val="Times New Roman"/>
      <family val="1"/>
    </font>
    <font>
      <b/>
      <sz val="10"/>
      <name val="Arial"/>
      <family val="2"/>
    </font>
    <font>
      <sz val="7.5"/>
      <name val="Times New Roman"/>
      <family val="1"/>
    </font>
    <font>
      <b/>
      <i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.5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14"/>
      <name val="Times New Roman"/>
      <family val="1"/>
    </font>
    <font>
      <sz val="8.5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u/>
      <sz val="8.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color indexed="12"/>
      <name val="Arial"/>
      <family val="2"/>
    </font>
    <font>
      <b/>
      <sz val="14"/>
      <color indexed="10"/>
      <name val="Times New Roman"/>
      <family val="1"/>
    </font>
    <font>
      <sz val="12"/>
      <name val="Helv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31F20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vertAlign val="superscript"/>
      <sz val="9"/>
      <name val="Times New Roman"/>
      <family val="1"/>
    </font>
    <font>
      <vertAlign val="superscript"/>
      <sz val="11"/>
      <name val="Times New Roman"/>
      <family val="1"/>
    </font>
    <font>
      <b/>
      <sz val="17"/>
      <name val="Times New Roman"/>
      <family val="1"/>
    </font>
    <font>
      <b/>
      <sz val="19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0"/>
      <name val="Bookman Old Style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8"/>
      <color theme="0"/>
      <name val="Bookman Old Style"/>
      <family val="1"/>
    </font>
    <font>
      <b/>
      <sz val="18"/>
      <color theme="0"/>
      <name val="Times New Roman"/>
      <family val="1"/>
    </font>
    <font>
      <b/>
      <sz val="12"/>
      <color theme="0"/>
      <name val="Times New Roman"/>
      <family val="1"/>
    </font>
    <font>
      <sz val="8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17"/>
      <color theme="1"/>
      <name val="Times New Roman"/>
      <family val="1"/>
    </font>
    <font>
      <b/>
      <sz val="1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b/>
      <vertAlign val="superscript"/>
      <sz val="8"/>
      <name val="Times New Roman"/>
      <family val="1"/>
    </font>
    <font>
      <b/>
      <vertAlign val="superscript"/>
      <sz val="7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4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  <xf numFmtId="0" fontId="9" fillId="0" borderId="0"/>
    <xf numFmtId="167" fontId="1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754">
    <xf numFmtId="0" fontId="0" fillId="0" borderId="0" xfId="0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3" xfId="0" applyFont="1" applyFill="1" applyBorder="1"/>
    <xf numFmtId="0" fontId="19" fillId="0" borderId="0" xfId="0" applyFont="1" applyFill="1" applyAlignment="1">
      <alignment horizontal="centerContinuous"/>
    </xf>
    <xf numFmtId="0" fontId="4" fillId="0" borderId="14" xfId="0" applyFont="1" applyFill="1" applyBorder="1"/>
    <xf numFmtId="165" fontId="4" fillId="0" borderId="0" xfId="0" applyNumberFormat="1" applyFont="1" applyFill="1" applyBorder="1"/>
    <xf numFmtId="0" fontId="14" fillId="0" borderId="0" xfId="0" applyFont="1" applyFill="1" applyAlignment="1">
      <alignment horizontal="right"/>
    </xf>
    <xf numFmtId="1" fontId="2" fillId="0" borderId="1" xfId="0" applyNumberFormat="1" applyFont="1" applyFill="1" applyBorder="1" applyAlignment="1">
      <alignment horizontal="center"/>
    </xf>
    <xf numFmtId="165" fontId="2" fillId="0" borderId="16" xfId="0" applyNumberFormat="1" applyFont="1" applyFill="1" applyBorder="1"/>
    <xf numFmtId="166" fontId="13" fillId="0" borderId="16" xfId="0" applyNumberFormat="1" applyFont="1" applyFill="1" applyBorder="1"/>
    <xf numFmtId="166" fontId="13" fillId="0" borderId="17" xfId="0" applyNumberFormat="1" applyFont="1" applyFill="1" applyBorder="1"/>
    <xf numFmtId="165" fontId="4" fillId="0" borderId="16" xfId="0" applyNumberFormat="1" applyFont="1" applyFill="1" applyBorder="1"/>
    <xf numFmtId="166" fontId="14" fillId="0" borderId="16" xfId="0" applyNumberFormat="1" applyFont="1" applyFill="1" applyBorder="1"/>
    <xf numFmtId="166" fontId="14" fillId="0" borderId="17" xfId="0" applyNumberFormat="1" applyFont="1" applyFill="1" applyBorder="1"/>
    <xf numFmtId="165" fontId="4" fillId="0" borderId="12" xfId="0" applyNumberFormat="1" applyFont="1" applyFill="1" applyBorder="1"/>
    <xf numFmtId="166" fontId="14" fillId="0" borderId="12" xfId="0" applyNumberFormat="1" applyFont="1" applyFill="1" applyBorder="1"/>
    <xf numFmtId="166" fontId="14" fillId="0" borderId="6" xfId="0" applyNumberFormat="1" applyFont="1" applyFill="1" applyBorder="1"/>
    <xf numFmtId="165" fontId="2" fillId="0" borderId="15" xfId="0" applyNumberFormat="1" applyFont="1" applyFill="1" applyBorder="1"/>
    <xf numFmtId="166" fontId="13" fillId="0" borderId="15" xfId="0" applyNumberFormat="1" applyFont="1" applyFill="1" applyBorder="1"/>
    <xf numFmtId="166" fontId="13" fillId="0" borderId="2" xfId="0" applyNumberFormat="1" applyFont="1" applyFill="1" applyBorder="1"/>
    <xf numFmtId="166" fontId="14" fillId="0" borderId="17" xfId="0" applyNumberFormat="1" applyFont="1" applyFill="1" applyBorder="1" applyAlignment="1">
      <alignment horizontal="right"/>
    </xf>
    <xf numFmtId="165" fontId="2" fillId="0" borderId="12" xfId="0" applyNumberFormat="1" applyFont="1" applyFill="1" applyBorder="1"/>
    <xf numFmtId="166" fontId="13" fillId="0" borderId="12" xfId="0" applyNumberFormat="1" applyFont="1" applyFill="1" applyBorder="1"/>
    <xf numFmtId="166" fontId="13" fillId="0" borderId="6" xfId="0" applyNumberFormat="1" applyFont="1" applyFill="1" applyBorder="1"/>
    <xf numFmtId="165" fontId="4" fillId="0" borderId="16" xfId="0" applyNumberFormat="1" applyFont="1" applyFill="1" applyBorder="1" applyAlignment="1">
      <alignment horizontal="left" indent="1"/>
    </xf>
    <xf numFmtId="167" fontId="14" fillId="0" borderId="16" xfId="0" applyNumberFormat="1" applyFont="1" applyFill="1" applyBorder="1"/>
    <xf numFmtId="165" fontId="4" fillId="0" borderId="12" xfId="0" applyNumberFormat="1" applyFont="1" applyFill="1" applyBorder="1" applyAlignment="1">
      <alignment horizontal="left" indent="1"/>
    </xf>
    <xf numFmtId="167" fontId="14" fillId="0" borderId="12" xfId="0" applyNumberFormat="1" applyFont="1" applyFill="1" applyBorder="1"/>
    <xf numFmtId="165" fontId="4" fillId="0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22" fillId="0" borderId="3" xfId="0" applyFont="1" applyFill="1" applyBorder="1"/>
    <xf numFmtId="166" fontId="24" fillId="0" borderId="16" xfId="4" applyNumberFormat="1" applyFont="1" applyFill="1" applyBorder="1" applyAlignment="1">
      <alignment horizontal="right" vertical="center" wrapText="1"/>
    </xf>
    <xf numFmtId="166" fontId="24" fillId="0" borderId="16" xfId="0" quotePrefix="1" applyNumberFormat="1" applyFont="1" applyFill="1" applyBorder="1" applyAlignment="1">
      <alignment horizontal="right" vertical="center"/>
    </xf>
    <xf numFmtId="166" fontId="22" fillId="0" borderId="17" xfId="0" applyNumberFormat="1" applyFont="1" applyFill="1" applyBorder="1" applyAlignment="1">
      <alignment horizontal="left" vertical="center" indent="1"/>
    </xf>
    <xf numFmtId="166" fontId="24" fillId="0" borderId="16" xfId="0" applyNumberFormat="1" applyFont="1" applyFill="1" applyBorder="1" applyAlignment="1">
      <alignment horizontal="right" vertical="center"/>
    </xf>
    <xf numFmtId="166" fontId="25" fillId="0" borderId="16" xfId="0" applyNumberFormat="1" applyFont="1" applyFill="1" applyBorder="1" applyAlignment="1">
      <alignment vertical="center"/>
    </xf>
    <xf numFmtId="166" fontId="27" fillId="0" borderId="16" xfId="0" applyNumberFormat="1" applyFont="1" applyFill="1" applyBorder="1" applyAlignment="1">
      <alignment vertical="center"/>
    </xf>
    <xf numFmtId="166" fontId="27" fillId="0" borderId="12" xfId="0" applyNumberFormat="1" applyFont="1" applyFill="1" applyBorder="1" applyAlignment="1">
      <alignment vertical="center"/>
    </xf>
    <xf numFmtId="166" fontId="22" fillId="0" borderId="6" xfId="0" applyNumberFormat="1" applyFont="1" applyFill="1" applyBorder="1" applyAlignment="1">
      <alignment horizontal="left" vertical="center" indent="1"/>
    </xf>
    <xf numFmtId="166" fontId="25" fillId="0" borderId="1" xfId="0" applyNumberFormat="1" applyFont="1" applyFill="1" applyBorder="1" applyAlignment="1">
      <alignment vertical="center"/>
    </xf>
    <xf numFmtId="168" fontId="28" fillId="0" borderId="0" xfId="0" quotePrefix="1" applyNumberFormat="1" applyFont="1" applyFill="1" applyBorder="1" applyAlignment="1" applyProtection="1">
      <alignment horizontal="left"/>
    </xf>
    <xf numFmtId="166" fontId="22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165" fontId="15" fillId="0" borderId="0" xfId="0" applyNumberFormat="1" applyFont="1" applyFill="1" applyBorder="1"/>
    <xf numFmtId="2" fontId="15" fillId="0" borderId="0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6" xfId="0" quotePrefix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inden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9" fillId="0" borderId="0" xfId="0" applyFont="1" applyFill="1"/>
    <xf numFmtId="0" fontId="2" fillId="0" borderId="14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wrapText="1" indent="1"/>
    </xf>
    <xf numFmtId="0" fontId="20" fillId="0" borderId="0" xfId="0" applyFont="1"/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41" fillId="0" borderId="0" xfId="0" applyFont="1"/>
    <xf numFmtId="0" fontId="44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0" fontId="4" fillId="0" borderId="0" xfId="0" applyFont="1"/>
    <xf numFmtId="0" fontId="34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Fill="1"/>
    <xf numFmtId="0" fontId="4" fillId="0" borderId="4" xfId="0" applyFont="1" applyFill="1" applyBorder="1"/>
    <xf numFmtId="0" fontId="4" fillId="0" borderId="18" xfId="0" applyFont="1" applyFill="1" applyBorder="1"/>
    <xf numFmtId="0" fontId="4" fillId="0" borderId="5" xfId="0" applyFont="1" applyFill="1" applyBorder="1"/>
    <xf numFmtId="0" fontId="4" fillId="0" borderId="0" xfId="0" quotePrefix="1" applyFont="1" applyFill="1"/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right"/>
    </xf>
    <xf numFmtId="0" fontId="2" fillId="0" borderId="16" xfId="0" applyFont="1" applyFill="1" applyBorder="1"/>
    <xf numFmtId="166" fontId="2" fillId="0" borderId="16" xfId="0" applyNumberFormat="1" applyFont="1" applyFill="1" applyBorder="1"/>
    <xf numFmtId="166" fontId="14" fillId="0" borderId="15" xfId="0" applyNumberFormat="1" applyFont="1" applyFill="1" applyBorder="1" applyAlignment="1">
      <alignment horizontal="center"/>
    </xf>
    <xf numFmtId="0" fontId="9" fillId="0" borderId="16" xfId="0" applyFont="1" applyFill="1" applyBorder="1"/>
    <xf numFmtId="0" fontId="4" fillId="0" borderId="16" xfId="0" applyFont="1" applyFill="1" applyBorder="1"/>
    <xf numFmtId="166" fontId="4" fillId="0" borderId="16" xfId="0" applyNumberFormat="1" applyFont="1" applyFill="1" applyBorder="1"/>
    <xf numFmtId="166" fontId="14" fillId="0" borderId="16" xfId="0" applyNumberFormat="1" applyFont="1" applyFill="1" applyBorder="1" applyAlignment="1">
      <alignment horizontal="center"/>
    </xf>
    <xf numFmtId="0" fontId="16" fillId="0" borderId="16" xfId="0" applyFont="1" applyFill="1" applyBorder="1"/>
    <xf numFmtId="166" fontId="16" fillId="0" borderId="16" xfId="0" applyNumberFormat="1" applyFont="1" applyFill="1" applyBorder="1"/>
    <xf numFmtId="166" fontId="17" fillId="0" borderId="16" xfId="0" applyNumberFormat="1" applyFont="1" applyFill="1" applyBorder="1"/>
    <xf numFmtId="166" fontId="17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indent="1"/>
    </xf>
    <xf numFmtId="166" fontId="13" fillId="0" borderId="16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4" fillId="0" borderId="12" xfId="0" applyFont="1" applyFill="1" applyBorder="1"/>
    <xf numFmtId="166" fontId="4" fillId="0" borderId="12" xfId="0" applyNumberFormat="1" applyFont="1" applyFill="1" applyBorder="1"/>
    <xf numFmtId="166" fontId="1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indent="1"/>
    </xf>
    <xf numFmtId="166" fontId="13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/>
    <xf numFmtId="166" fontId="6" fillId="0" borderId="12" xfId="0" applyNumberFormat="1" applyFont="1" applyFill="1" applyBorder="1"/>
    <xf numFmtId="166" fontId="7" fillId="0" borderId="12" xfId="0" applyNumberFormat="1" applyFont="1" applyFill="1" applyBorder="1"/>
    <xf numFmtId="166" fontId="7" fillId="0" borderId="12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quotePrefix="1" applyFont="1" applyFill="1" applyAlignment="1">
      <alignment horizontal="centerContinuous"/>
    </xf>
    <xf numFmtId="0" fontId="36" fillId="0" borderId="0" xfId="0" quotePrefix="1" applyFont="1" applyFill="1" applyAlignment="1">
      <alignment horizontal="centerContinuous"/>
    </xf>
    <xf numFmtId="0" fontId="20" fillId="0" borderId="0" xfId="0" applyFont="1" applyFill="1"/>
    <xf numFmtId="0" fontId="37" fillId="0" borderId="2" xfId="0" applyFont="1" applyFill="1" applyBorder="1"/>
    <xf numFmtId="0" fontId="37" fillId="0" borderId="18" xfId="0" applyFont="1" applyFill="1" applyBorder="1"/>
    <xf numFmtId="0" fontId="38" fillId="0" borderId="3" xfId="0" quotePrefix="1" applyFont="1" applyFill="1" applyBorder="1" applyAlignment="1">
      <alignment horizontal="centerContinuous"/>
    </xf>
    <xf numFmtId="0" fontId="38" fillId="0" borderId="5" xfId="0" quotePrefix="1" applyFont="1" applyFill="1" applyBorder="1" applyAlignment="1">
      <alignment horizontal="centerContinuous"/>
    </xf>
    <xf numFmtId="0" fontId="37" fillId="0" borderId="6" xfId="0" applyFont="1" applyFill="1" applyBorder="1"/>
    <xf numFmtId="0" fontId="37" fillId="0" borderId="20" xfId="0" applyFont="1" applyFill="1" applyBorder="1"/>
    <xf numFmtId="170" fontId="38" fillId="0" borderId="1" xfId="0" quotePrefix="1" applyNumberFormat="1" applyFont="1" applyFill="1" applyBorder="1" applyAlignment="1">
      <alignment horizontal="center"/>
    </xf>
    <xf numFmtId="0" fontId="37" fillId="0" borderId="15" xfId="0" applyFont="1" applyFill="1" applyBorder="1"/>
    <xf numFmtId="0" fontId="37" fillId="0" borderId="13" xfId="0" applyFont="1" applyFill="1" applyBorder="1"/>
    <xf numFmtId="0" fontId="38" fillId="0" borderId="17" xfId="0" applyFont="1" applyFill="1" applyBorder="1"/>
    <xf numFmtId="0" fontId="40" fillId="0" borderId="19" xfId="0" applyFont="1" applyFill="1" applyBorder="1"/>
    <xf numFmtId="165" fontId="38" fillId="0" borderId="19" xfId="0" applyNumberFormat="1" applyFont="1" applyFill="1" applyBorder="1"/>
    <xf numFmtId="0" fontId="37" fillId="0" borderId="17" xfId="0" applyFont="1" applyFill="1" applyBorder="1"/>
    <xf numFmtId="0" fontId="37" fillId="0" borderId="19" xfId="0" applyFont="1" applyFill="1" applyBorder="1"/>
    <xf numFmtId="165" fontId="37" fillId="0" borderId="19" xfId="0" applyNumberFormat="1" applyFont="1" applyFill="1" applyBorder="1"/>
    <xf numFmtId="0" fontId="37" fillId="0" borderId="19" xfId="0" quotePrefix="1" applyFont="1" applyFill="1" applyBorder="1" applyAlignment="1">
      <alignment horizontal="left"/>
    </xf>
    <xf numFmtId="165" fontId="37" fillId="0" borderId="12" xfId="0" applyNumberFormat="1" applyFont="1" applyFill="1" applyBorder="1"/>
    <xf numFmtId="165" fontId="37" fillId="0" borderId="20" xfId="0" applyNumberFormat="1" applyFont="1" applyFill="1" applyBorder="1" applyAlignment="1">
      <alignment horizontal="right"/>
    </xf>
    <xf numFmtId="165" fontId="37" fillId="0" borderId="16" xfId="0" applyNumberFormat="1" applyFont="1" applyFill="1" applyBorder="1"/>
    <xf numFmtId="165" fontId="37" fillId="0" borderId="18" xfId="0" applyNumberFormat="1" applyFont="1" applyFill="1" applyBorder="1" applyAlignment="1">
      <alignment horizontal="right"/>
    </xf>
    <xf numFmtId="0" fontId="38" fillId="0" borderId="19" xfId="0" applyFont="1" applyFill="1" applyBorder="1"/>
    <xf numFmtId="165" fontId="37" fillId="0" borderId="20" xfId="0" applyNumberFormat="1" applyFont="1" applyFill="1" applyBorder="1"/>
    <xf numFmtId="165" fontId="37" fillId="0" borderId="19" xfId="0" applyNumberFormat="1" applyFont="1" applyFill="1" applyBorder="1" applyAlignment="1">
      <alignment horizontal="right"/>
    </xf>
    <xf numFmtId="165" fontId="37" fillId="0" borderId="19" xfId="0" quotePrefix="1" applyNumberFormat="1" applyFont="1" applyFill="1" applyBorder="1" applyAlignment="1">
      <alignment horizontal="right"/>
    </xf>
    <xf numFmtId="0" fontId="38" fillId="0" borderId="2" xfId="0" applyFont="1" applyFill="1" applyBorder="1"/>
    <xf numFmtId="165" fontId="37" fillId="0" borderId="15" xfId="0" applyNumberFormat="1" applyFont="1" applyFill="1" applyBorder="1"/>
    <xf numFmtId="0" fontId="37" fillId="0" borderId="2" xfId="0" quotePrefix="1" applyFont="1" applyFill="1" applyBorder="1" applyAlignment="1">
      <alignment horizontal="left"/>
    </xf>
    <xf numFmtId="0" fontId="37" fillId="0" borderId="17" xfId="0" quotePrefix="1" applyFont="1" applyFill="1" applyBorder="1" applyAlignment="1">
      <alignment horizontal="left"/>
    </xf>
    <xf numFmtId="0" fontId="38" fillId="0" borderId="6" xfId="0" quotePrefix="1" applyFont="1" applyFill="1" applyBorder="1" applyAlignment="1">
      <alignment horizontal="left"/>
    </xf>
    <xf numFmtId="0" fontId="38" fillId="0" borderId="20" xfId="0" applyFont="1" applyFill="1" applyBorder="1"/>
    <xf numFmtId="165" fontId="38" fillId="0" borderId="12" xfId="0" applyNumberFormat="1" applyFont="1" applyFill="1" applyBorder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Fill="1" applyAlignment="1"/>
    <xf numFmtId="0" fontId="4" fillId="0" borderId="0" xfId="0" quotePrefix="1" applyFont="1" applyFill="1" applyBorder="1" applyAlignment="1"/>
    <xf numFmtId="0" fontId="4" fillId="0" borderId="0" xfId="0" applyFont="1" applyFill="1" applyAlignment="1">
      <alignment horizontal="left"/>
    </xf>
    <xf numFmtId="0" fontId="20" fillId="0" borderId="0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3" fillId="0" borderId="16" xfId="3" applyFont="1" applyFill="1" applyBorder="1" applyAlignment="1">
      <alignment horizontal="left"/>
    </xf>
    <xf numFmtId="2" fontId="13" fillId="0" borderId="12" xfId="0" quotePrefix="1" applyNumberFormat="1" applyFont="1" applyFill="1" applyBorder="1" applyAlignment="1">
      <alignment horizontal="right" vertical="center"/>
    </xf>
    <xf numFmtId="165" fontId="13" fillId="0" borderId="12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2" fontId="13" fillId="0" borderId="1" xfId="0" quotePrefix="1" applyNumberFormat="1" applyFont="1" applyFill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/>
    </xf>
    <xf numFmtId="0" fontId="14" fillId="0" borderId="10" xfId="0" applyFont="1" applyFill="1" applyBorder="1"/>
    <xf numFmtId="2" fontId="14" fillId="0" borderId="8" xfId="0" quotePrefix="1" applyNumberFormat="1" applyFont="1" applyFill="1" applyBorder="1" applyAlignment="1">
      <alignment horizontal="right" vertical="center"/>
    </xf>
    <xf numFmtId="165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0" fontId="14" fillId="0" borderId="7" xfId="0" applyFont="1" applyFill="1" applyBorder="1"/>
    <xf numFmtId="2" fontId="14" fillId="0" borderId="7" xfId="0" quotePrefix="1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center"/>
    </xf>
    <xf numFmtId="166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 applyAlignment="1">
      <alignment horizontal="right" vertical="center"/>
    </xf>
    <xf numFmtId="0" fontId="13" fillId="0" borderId="1" xfId="3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2" fontId="14" fillId="0" borderId="9" xfId="0" applyNumberFormat="1" applyFont="1" applyFill="1" applyBorder="1" applyAlignment="1">
      <alignment horizontal="right" vertical="center"/>
    </xf>
    <xf numFmtId="165" fontId="14" fillId="0" borderId="9" xfId="0" applyNumberFormat="1" applyFont="1" applyFill="1" applyBorder="1" applyAlignment="1">
      <alignment horizontal="center"/>
    </xf>
    <xf numFmtId="166" fontId="14" fillId="0" borderId="9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 applyAlignment="1">
      <alignment horizontal="centerContinuous"/>
    </xf>
    <xf numFmtId="0" fontId="46" fillId="0" borderId="0" xfId="0" applyFont="1"/>
    <xf numFmtId="0" fontId="48" fillId="0" borderId="1" xfId="0" applyFont="1" applyBorder="1"/>
    <xf numFmtId="0" fontId="48" fillId="0" borderId="1" xfId="0" applyFont="1" applyBorder="1" applyAlignment="1">
      <alignment horizontal="center"/>
    </xf>
    <xf numFmtId="1" fontId="49" fillId="0" borderId="1" xfId="0" applyNumberFormat="1" applyFont="1" applyBorder="1" applyAlignment="1">
      <alignment horizontal="center" vertical="top" shrinkToFit="1"/>
    </xf>
    <xf numFmtId="3" fontId="49" fillId="0" borderId="1" xfId="0" applyNumberFormat="1" applyFont="1" applyBorder="1" applyAlignment="1">
      <alignment horizontal="right" vertical="center" shrinkToFit="1"/>
    </xf>
    <xf numFmtId="0" fontId="46" fillId="0" borderId="1" xfId="0" quotePrefix="1" applyFont="1" applyBorder="1" applyAlignment="1">
      <alignment horizontal="right" vertical="center"/>
    </xf>
    <xf numFmtId="165" fontId="46" fillId="0" borderId="1" xfId="0" applyNumberFormat="1" applyFont="1" applyBorder="1" applyAlignment="1">
      <alignment horizontal="right" vertical="center"/>
    </xf>
    <xf numFmtId="0" fontId="47" fillId="0" borderId="0" xfId="0" applyFont="1"/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51" fillId="0" borderId="0" xfId="0" applyFont="1" applyFill="1" applyAlignment="1"/>
    <xf numFmtId="0" fontId="52" fillId="0" borderId="0" xfId="0" applyFont="1" applyFill="1" applyAlignment="1"/>
    <xf numFmtId="171" fontId="41" fillId="0" borderId="1" xfId="9" applyNumberFormat="1" applyFont="1" applyFill="1" applyBorder="1" applyAlignment="1" applyProtection="1">
      <alignment horizontal="center" vertical="center"/>
    </xf>
    <xf numFmtId="171" fontId="53" fillId="0" borderId="13" xfId="9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4" fillId="0" borderId="0" xfId="0" applyFont="1" applyFill="1"/>
    <xf numFmtId="0" fontId="15" fillId="2" borderId="0" xfId="8" applyFont="1" applyFill="1"/>
    <xf numFmtId="0" fontId="4" fillId="2" borderId="0" xfId="8" applyFont="1" applyFill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" fontId="2" fillId="0" borderId="4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1" fontId="4" fillId="0" borderId="47" xfId="0" applyNumberFormat="1" applyFont="1" applyBorder="1"/>
    <xf numFmtId="1" fontId="2" fillId="0" borderId="46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/>
    <xf numFmtId="3" fontId="16" fillId="0" borderId="47" xfId="0" applyNumberFormat="1" applyFont="1" applyBorder="1"/>
    <xf numFmtId="1" fontId="4" fillId="0" borderId="1" xfId="0" applyNumberFormat="1" applyFont="1" applyFill="1" applyBorder="1"/>
    <xf numFmtId="1" fontId="4" fillId="0" borderId="47" xfId="0" applyNumberFormat="1" applyFont="1" applyFill="1" applyBorder="1"/>
    <xf numFmtId="3" fontId="16" fillId="0" borderId="51" xfId="0" applyNumberFormat="1" applyFont="1" applyBorder="1"/>
    <xf numFmtId="3" fontId="16" fillId="0" borderId="52" xfId="0" applyNumberFormat="1" applyFont="1" applyBorder="1"/>
    <xf numFmtId="0" fontId="58" fillId="0" borderId="0" xfId="0" applyFont="1"/>
    <xf numFmtId="165" fontId="4" fillId="0" borderId="1" xfId="0" applyNumberFormat="1" applyFont="1" applyBorder="1"/>
    <xf numFmtId="165" fontId="4" fillId="0" borderId="47" xfId="0" applyNumberFormat="1" applyFont="1" applyBorder="1"/>
    <xf numFmtId="166" fontId="16" fillId="0" borderId="1" xfId="0" applyNumberFormat="1" applyFont="1" applyBorder="1"/>
    <xf numFmtId="166" fontId="16" fillId="0" borderId="47" xfId="0" applyNumberFormat="1" applyFont="1" applyBorder="1"/>
    <xf numFmtId="166" fontId="4" fillId="0" borderId="1" xfId="0" applyNumberFormat="1" applyFont="1" applyBorder="1"/>
    <xf numFmtId="166" fontId="4" fillId="0" borderId="47" xfId="0" applyNumberFormat="1" applyFont="1" applyBorder="1"/>
    <xf numFmtId="166" fontId="4" fillId="0" borderId="1" xfId="0" applyNumberFormat="1" applyFont="1" applyFill="1" applyBorder="1"/>
    <xf numFmtId="166" fontId="4" fillId="0" borderId="47" xfId="0" applyNumberFormat="1" applyFont="1" applyFill="1" applyBorder="1"/>
    <xf numFmtId="167" fontId="14" fillId="0" borderId="17" xfId="0" applyNumberFormat="1" applyFont="1" applyFill="1" applyBorder="1"/>
    <xf numFmtId="167" fontId="14" fillId="0" borderId="6" xfId="0" applyNumberFormat="1" applyFont="1" applyFill="1" applyBorder="1"/>
    <xf numFmtId="166" fontId="15" fillId="0" borderId="17" xfId="0" applyNumberFormat="1" applyFont="1" applyFill="1" applyBorder="1" applyAlignment="1">
      <alignment horizontal="left" vertical="center" indent="2"/>
    </xf>
    <xf numFmtId="166" fontId="15" fillId="0" borderId="17" xfId="0" applyNumberFormat="1" applyFont="1" applyFill="1" applyBorder="1" applyAlignment="1">
      <alignment horizontal="left" vertical="center" wrapText="1" indent="2"/>
    </xf>
    <xf numFmtId="166" fontId="15" fillId="0" borderId="6" xfId="0" applyNumberFormat="1" applyFont="1" applyFill="1" applyBorder="1" applyAlignment="1">
      <alignment horizontal="left" vertical="center" indent="2"/>
    </xf>
    <xf numFmtId="166" fontId="22" fillId="0" borderId="2" xfId="0" applyNumberFormat="1" applyFont="1" applyFill="1" applyBorder="1" applyAlignment="1">
      <alignment horizontal="left" vertical="center" indent="1"/>
    </xf>
    <xf numFmtId="166" fontId="15" fillId="0" borderId="16" xfId="0" applyNumberFormat="1" applyFont="1" applyFill="1" applyBorder="1" applyAlignment="1">
      <alignment horizontal="left" vertical="center" indent="2"/>
    </xf>
    <xf numFmtId="166" fontId="15" fillId="0" borderId="16" xfId="0" applyNumberFormat="1" applyFont="1" applyFill="1" applyBorder="1" applyAlignment="1">
      <alignment horizontal="left" vertical="center" wrapText="1" indent="2"/>
    </xf>
    <xf numFmtId="166" fontId="22" fillId="0" borderId="7" xfId="0" applyNumberFormat="1" applyFont="1" applyFill="1" applyBorder="1" applyAlignment="1">
      <alignment horizontal="left" vertical="center" indent="1"/>
    </xf>
    <xf numFmtId="166" fontId="25" fillId="0" borderId="7" xfId="0" applyNumberFormat="1" applyFont="1" applyFill="1" applyBorder="1" applyAlignment="1">
      <alignment horizontal="right" vertical="center"/>
    </xf>
    <xf numFmtId="0" fontId="22" fillId="0" borderId="21" xfId="0" applyFont="1" applyFill="1" applyBorder="1"/>
    <xf numFmtId="166" fontId="25" fillId="0" borderId="8" xfId="0" applyNumberFormat="1" applyFont="1" applyFill="1" applyBorder="1" applyAlignment="1">
      <alignment horizontal="right"/>
    </xf>
    <xf numFmtId="166" fontId="22" fillId="0" borderId="3" xfId="0" applyNumberFormat="1" applyFont="1" applyFill="1" applyBorder="1" applyAlignment="1">
      <alignment horizontal="left" vertical="center" indent="1"/>
    </xf>
    <xf numFmtId="166" fontId="23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right" vertical="center"/>
    </xf>
    <xf numFmtId="165" fontId="4" fillId="0" borderId="16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 indent="1"/>
    </xf>
    <xf numFmtId="0" fontId="2" fillId="0" borderId="2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1" fontId="14" fillId="0" borderId="8" xfId="0" applyNumberFormat="1" applyFont="1" applyFill="1" applyBorder="1" applyAlignment="1">
      <alignment vertical="center"/>
    </xf>
    <xf numFmtId="1" fontId="14" fillId="0" borderId="34" xfId="0" applyNumberFormat="1" applyFont="1" applyFill="1" applyBorder="1" applyAlignment="1">
      <alignment vertical="center"/>
    </xf>
    <xf numFmtId="165" fontId="14" fillId="0" borderId="11" xfId="0" applyNumberFormat="1" applyFont="1" applyFill="1" applyBorder="1" applyAlignment="1">
      <alignment vertical="top"/>
    </xf>
    <xf numFmtId="165" fontId="14" fillId="0" borderId="55" xfId="0" applyNumberFormat="1" applyFont="1" applyFill="1" applyBorder="1" applyAlignment="1">
      <alignment vertical="top"/>
    </xf>
    <xf numFmtId="166" fontId="14" fillId="0" borderId="11" xfId="0" applyNumberFormat="1" applyFont="1" applyFill="1" applyBorder="1" applyAlignment="1">
      <alignment vertical="top"/>
    </xf>
    <xf numFmtId="166" fontId="14" fillId="0" borderId="55" xfId="0" applyNumberFormat="1" applyFont="1" applyFill="1" applyBorder="1" applyAlignment="1">
      <alignment vertical="top"/>
    </xf>
    <xf numFmtId="165" fontId="14" fillId="0" borderId="9" xfId="0" applyNumberFormat="1" applyFont="1" applyFill="1" applyBorder="1" applyAlignment="1">
      <alignment vertical="top"/>
    </xf>
    <xf numFmtId="166" fontId="14" fillId="0" borderId="9" xfId="0" applyNumberFormat="1" applyFont="1" applyFill="1" applyBorder="1" applyAlignment="1">
      <alignment vertical="top"/>
    </xf>
    <xf numFmtId="166" fontId="14" fillId="0" borderId="31" xfId="0" applyNumberFormat="1" applyFont="1" applyFill="1" applyBorder="1" applyAlignment="1">
      <alignment vertical="top"/>
    </xf>
    <xf numFmtId="0" fontId="59" fillId="0" borderId="0" xfId="0" applyFont="1" applyFill="1"/>
    <xf numFmtId="0" fontId="2" fillId="0" borderId="44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48" xfId="0" applyFont="1" applyFill="1" applyBorder="1"/>
    <xf numFmtId="0" fontId="4" fillId="0" borderId="51" xfId="0" applyFont="1" applyFill="1" applyBorder="1" applyAlignment="1">
      <alignment horizontal="center"/>
    </xf>
    <xf numFmtId="2" fontId="4" fillId="0" borderId="51" xfId="0" applyNumberFormat="1" applyFont="1" applyFill="1" applyBorder="1" applyAlignment="1">
      <alignment horizontal="center"/>
    </xf>
    <xf numFmtId="2" fontId="4" fillId="0" borderId="62" xfId="0" applyNumberFormat="1" applyFont="1" applyFill="1" applyBorder="1" applyAlignment="1">
      <alignment horizontal="center"/>
    </xf>
    <xf numFmtId="168" fontId="22" fillId="0" borderId="0" xfId="0" applyNumberFormat="1" applyFont="1" applyFill="1" applyBorder="1" applyAlignment="1" applyProtection="1">
      <alignment horizontal="left"/>
    </xf>
    <xf numFmtId="167" fontId="14" fillId="0" borderId="0" xfId="0" applyNumberFormat="1" applyFont="1" applyFill="1" applyBorder="1"/>
    <xf numFmtId="166" fontId="14" fillId="0" borderId="0" xfId="0" applyNumberFormat="1" applyFont="1" applyFill="1" applyBorder="1"/>
    <xf numFmtId="165" fontId="4" fillId="0" borderId="0" xfId="0" quotePrefix="1" applyNumberFormat="1" applyFont="1" applyFill="1" applyBorder="1" applyAlignment="1"/>
    <xf numFmtId="0" fontId="38" fillId="0" borderId="17" xfId="0" applyFont="1" applyFill="1" applyBorder="1" applyAlignment="1">
      <alignment horizontal="left"/>
    </xf>
    <xf numFmtId="171" fontId="42" fillId="0" borderId="1" xfId="9" applyNumberFormat="1" applyFont="1" applyFill="1" applyBorder="1" applyAlignment="1" applyProtection="1">
      <alignment horizontal="left" vertical="center"/>
    </xf>
    <xf numFmtId="171" fontId="42" fillId="0" borderId="1" xfId="9" applyNumberFormat="1" applyFont="1" applyFill="1" applyBorder="1" applyAlignment="1" applyProtection="1">
      <alignment horizontal="center" vertical="center"/>
    </xf>
    <xf numFmtId="0" fontId="65" fillId="0" borderId="1" xfId="0" applyFont="1" applyBorder="1" applyAlignment="1">
      <alignment vertical="center"/>
    </xf>
    <xf numFmtId="0" fontId="65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9" fillId="3" borderId="0" xfId="7" applyFont="1" applyFill="1" applyAlignment="1" applyProtection="1">
      <alignment horizontal="center"/>
    </xf>
    <xf numFmtId="0" fontId="57" fillId="3" borderId="0" xfId="0" applyFont="1" applyFill="1"/>
    <xf numFmtId="0" fontId="58" fillId="3" borderId="0" xfId="0" applyFont="1" applyFill="1"/>
    <xf numFmtId="0" fontId="46" fillId="3" borderId="0" xfId="0" applyFont="1" applyFill="1"/>
    <xf numFmtId="0" fontId="15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left" vertical="center" indent="1"/>
    </xf>
    <xf numFmtId="0" fontId="4" fillId="0" borderId="54" xfId="0" applyFont="1" applyFill="1" applyBorder="1" applyAlignment="1">
      <alignment horizontal="left" vertical="center" indent="1"/>
    </xf>
    <xf numFmtId="0" fontId="31" fillId="0" borderId="30" xfId="0" applyFont="1" applyFill="1" applyBorder="1" applyAlignment="1">
      <alignment horizontal="left" vertical="center" indent="1"/>
    </xf>
    <xf numFmtId="0" fontId="13" fillId="0" borderId="1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/>
    </xf>
    <xf numFmtId="0" fontId="68" fillId="3" borderId="0" xfId="0" applyFont="1" applyFill="1" applyAlignment="1">
      <alignment horizontal="center"/>
    </xf>
    <xf numFmtId="0" fontId="69" fillId="3" borderId="0" xfId="0" applyFont="1" applyFill="1"/>
    <xf numFmtId="0" fontId="70" fillId="3" borderId="0" xfId="0" applyFont="1" applyFill="1" applyAlignment="1">
      <alignment horizontal="center"/>
    </xf>
    <xf numFmtId="17" fontId="71" fillId="3" borderId="0" xfId="0" quotePrefix="1" applyNumberFormat="1" applyFont="1" applyFill="1" applyAlignment="1">
      <alignment horizontal="center"/>
    </xf>
    <xf numFmtId="0" fontId="72" fillId="3" borderId="0" xfId="0" applyFont="1" applyFill="1" applyAlignment="1">
      <alignment horizontal="center"/>
    </xf>
    <xf numFmtId="0" fontId="65" fillId="0" borderId="1" xfId="0" applyFont="1" applyFill="1" applyBorder="1" applyAlignment="1"/>
    <xf numFmtId="0" fontId="65" fillId="0" borderId="1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vertical="center"/>
    </xf>
    <xf numFmtId="0" fontId="33" fillId="0" borderId="0" xfId="0" applyFont="1" applyFill="1"/>
    <xf numFmtId="0" fontId="73" fillId="0" borderId="0" xfId="0" applyFont="1" applyFill="1"/>
    <xf numFmtId="0" fontId="16" fillId="0" borderId="16" xfId="0" applyFont="1" applyFill="1" applyBorder="1" applyAlignment="1"/>
    <xf numFmtId="0" fontId="2" fillId="0" borderId="12" xfId="0" applyFont="1" applyFill="1" applyBorder="1" applyAlignment="1">
      <alignment wrapText="1"/>
    </xf>
    <xf numFmtId="166" fontId="2" fillId="0" borderId="12" xfId="0" applyNumberFormat="1" applyFont="1" applyFill="1" applyBorder="1" applyAlignment="1">
      <alignment vertical="center"/>
    </xf>
    <xf numFmtId="166" fontId="13" fillId="0" borderId="12" xfId="0" applyNumberFormat="1" applyFont="1" applyFill="1" applyBorder="1" applyAlignment="1">
      <alignment vertical="center"/>
    </xf>
    <xf numFmtId="166" fontId="13" fillId="0" borderId="12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/>
    <xf numFmtId="3" fontId="16" fillId="0" borderId="3" xfId="0" applyNumberFormat="1" applyFont="1" applyBorder="1"/>
    <xf numFmtId="1" fontId="4" fillId="0" borderId="3" xfId="0" applyNumberFormat="1" applyFont="1" applyFill="1" applyBorder="1"/>
    <xf numFmtId="3" fontId="16" fillId="0" borderId="62" xfId="0" applyNumberFormat="1" applyFont="1" applyBorder="1"/>
    <xf numFmtId="165" fontId="4" fillId="0" borderId="3" xfId="0" applyNumberFormat="1" applyFont="1" applyBorder="1"/>
    <xf numFmtId="166" fontId="16" fillId="0" borderId="3" xfId="0" applyNumberFormat="1" applyFont="1" applyBorder="1"/>
    <xf numFmtId="166" fontId="4" fillId="0" borderId="3" xfId="0" applyNumberFormat="1" applyFont="1" applyBorder="1"/>
    <xf numFmtId="166" fontId="4" fillId="0" borderId="3" xfId="0" applyNumberFormat="1" applyFont="1" applyFill="1" applyBorder="1"/>
    <xf numFmtId="0" fontId="58" fillId="0" borderId="1" xfId="0" quotePrefix="1" applyFont="1" applyBorder="1" applyAlignment="1">
      <alignment vertical="center"/>
    </xf>
    <xf numFmtId="0" fontId="58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165" fontId="58" fillId="0" borderId="1" xfId="0" applyNumberFormat="1" applyFont="1" applyBorder="1" applyAlignment="1">
      <alignment horizontal="center" vertical="center"/>
    </xf>
    <xf numFmtId="0" fontId="34" fillId="0" borderId="7" xfId="0" applyFont="1" applyFill="1" applyBorder="1"/>
    <xf numFmtId="165" fontId="34" fillId="0" borderId="7" xfId="0" applyNumberFormat="1" applyFont="1" applyFill="1" applyBorder="1" applyAlignment="1">
      <alignment horizontal="right"/>
    </xf>
    <xf numFmtId="165" fontId="34" fillId="0" borderId="7" xfId="0" applyNumberFormat="1" applyFont="1" applyFill="1" applyBorder="1"/>
    <xf numFmtId="0" fontId="34" fillId="0" borderId="8" xfId="0" applyFont="1" applyFill="1" applyBorder="1"/>
    <xf numFmtId="165" fontId="34" fillId="0" borderId="8" xfId="0" applyNumberFormat="1" applyFont="1" applyFill="1" applyBorder="1" applyAlignment="1">
      <alignment horizontal="right"/>
    </xf>
    <xf numFmtId="165" fontId="34" fillId="0" borderId="8" xfId="0" applyNumberFormat="1" applyFont="1" applyFill="1" applyBorder="1"/>
    <xf numFmtId="0" fontId="34" fillId="0" borderId="9" xfId="0" applyFont="1" applyFill="1" applyBorder="1"/>
    <xf numFmtId="165" fontId="34" fillId="0" borderId="9" xfId="0" applyNumberFormat="1" applyFont="1" applyFill="1" applyBorder="1" applyAlignment="1">
      <alignment horizontal="right"/>
    </xf>
    <xf numFmtId="165" fontId="34" fillId="0" borderId="9" xfId="0" applyNumberFormat="1" applyFont="1" applyFill="1" applyBorder="1"/>
    <xf numFmtId="0" fontId="34" fillId="0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165" fontId="2" fillId="4" borderId="1" xfId="0" quotePrefix="1" applyNumberFormat="1" applyFont="1" applyFill="1" applyBorder="1" applyAlignment="1">
      <alignment horizontal="center"/>
    </xf>
    <xf numFmtId="165" fontId="2" fillId="4" borderId="71" xfId="0" quotePrefix="1" applyNumberFormat="1" applyFont="1" applyFill="1" applyBorder="1" applyAlignment="1">
      <alignment horizontal="center"/>
    </xf>
    <xf numFmtId="168" fontId="2" fillId="0" borderId="70" xfId="2" applyNumberFormat="1" applyFont="1" applyBorder="1" applyAlignment="1" applyProtection="1">
      <alignment horizontal="left"/>
    </xf>
    <xf numFmtId="169" fontId="2" fillId="0" borderId="12" xfId="2" applyNumberFormat="1" applyFont="1" applyBorder="1" applyAlignment="1" applyProtection="1">
      <alignment horizontal="right"/>
    </xf>
    <xf numFmtId="169" fontId="2" fillId="0" borderId="20" xfId="2" applyNumberFormat="1" applyFont="1" applyBorder="1" applyAlignment="1" applyProtection="1">
      <alignment horizontal="right"/>
    </xf>
    <xf numFmtId="169" fontId="2" fillId="0" borderId="72" xfId="2" applyNumberFormat="1" applyFont="1" applyBorder="1" applyAlignment="1" applyProtection="1">
      <alignment horizontal="right"/>
    </xf>
    <xf numFmtId="168" fontId="4" fillId="0" borderId="73" xfId="2" applyNumberFormat="1" applyFont="1" applyBorder="1" applyAlignment="1" applyProtection="1">
      <alignment horizontal="left"/>
    </xf>
    <xf numFmtId="169" fontId="4" fillId="0" borderId="16" xfId="2" applyNumberFormat="1" applyFont="1" applyBorder="1" applyAlignment="1" applyProtection="1">
      <alignment horizontal="right"/>
    </xf>
    <xf numFmtId="169" fontId="4" fillId="0" borderId="19" xfId="2" applyNumberFormat="1" applyFont="1" applyBorder="1" applyAlignment="1" applyProtection="1">
      <alignment horizontal="right"/>
    </xf>
    <xf numFmtId="169" fontId="4" fillId="0" borderId="74" xfId="2" applyNumberFormat="1" applyFont="1" applyBorder="1" applyAlignment="1" applyProtection="1">
      <alignment horizontal="right"/>
    </xf>
    <xf numFmtId="168" fontId="2" fillId="0" borderId="75" xfId="2" applyNumberFormat="1" applyFont="1" applyBorder="1" applyAlignment="1" applyProtection="1">
      <alignment horizontal="left"/>
    </xf>
    <xf numFmtId="169" fontId="2" fillId="0" borderId="1" xfId="2" applyNumberFormat="1" applyFont="1" applyBorder="1" applyAlignment="1" applyProtection="1">
      <alignment horizontal="right"/>
    </xf>
    <xf numFmtId="169" fontId="2" fillId="0" borderId="5" xfId="2" applyNumberFormat="1" applyFont="1" applyBorder="1" applyAlignment="1" applyProtection="1">
      <alignment horizontal="right"/>
    </xf>
    <xf numFmtId="169" fontId="2" fillId="0" borderId="76" xfId="2" applyNumberFormat="1" applyFont="1" applyBorder="1" applyAlignment="1" applyProtection="1">
      <alignment horizontal="right"/>
    </xf>
    <xf numFmtId="169" fontId="4" fillId="0" borderId="15" xfId="2" applyNumberFormat="1" applyFont="1" applyBorder="1" applyAlignment="1" applyProtection="1">
      <alignment horizontal="right"/>
    </xf>
    <xf numFmtId="169" fontId="2" fillId="0" borderId="15" xfId="2" applyNumberFormat="1" applyFont="1" applyBorder="1" applyAlignment="1" applyProtection="1">
      <alignment horizontal="right"/>
    </xf>
    <xf numFmtId="169" fontId="2" fillId="0" borderId="74" xfId="2" applyNumberFormat="1" applyFont="1" applyBorder="1" applyAlignment="1" applyProtection="1">
      <alignment horizontal="right"/>
    </xf>
    <xf numFmtId="169" fontId="2" fillId="0" borderId="16" xfId="2" applyNumberFormat="1" applyFont="1" applyBorder="1" applyAlignment="1" applyProtection="1">
      <alignment horizontal="right"/>
    </xf>
    <xf numFmtId="168" fontId="2" fillId="0" borderId="77" xfId="2" applyNumberFormat="1" applyFont="1" applyBorder="1" applyAlignment="1" applyProtection="1">
      <alignment horizontal="left"/>
    </xf>
    <xf numFmtId="169" fontId="2" fillId="0" borderId="78" xfId="2" applyNumberFormat="1" applyFont="1" applyFill="1" applyBorder="1" applyAlignment="1" applyProtection="1">
      <alignment horizontal="right"/>
    </xf>
    <xf numFmtId="169" fontId="2" fillId="0" borderId="79" xfId="2" applyNumberFormat="1" applyFont="1" applyFill="1" applyBorder="1" applyAlignment="1" applyProtection="1">
      <alignment horizontal="right"/>
    </xf>
    <xf numFmtId="169" fontId="2" fillId="0" borderId="80" xfId="2" applyNumberFormat="1" applyFont="1" applyBorder="1" applyAlignment="1" applyProtection="1">
      <alignment horizontal="right"/>
    </xf>
    <xf numFmtId="169" fontId="2" fillId="0" borderId="81" xfId="2" applyNumberFormat="1" applyFont="1" applyBorder="1" applyAlignment="1" applyProtection="1">
      <alignment horizontal="right"/>
    </xf>
    <xf numFmtId="0" fontId="4" fillId="0" borderId="0" xfId="2" applyFont="1"/>
    <xf numFmtId="0" fontId="1" fillId="0" borderId="0" xfId="2"/>
    <xf numFmtId="168" fontId="4" fillId="0" borderId="0" xfId="11" applyNumberFormat="1" applyFont="1" applyFill="1" applyBorder="1" applyAlignment="1" applyProtection="1">
      <alignment horizontal="left"/>
    </xf>
    <xf numFmtId="0" fontId="11" fillId="0" borderId="0" xfId="11" applyFont="1" applyFill="1"/>
    <xf numFmtId="168" fontId="2" fillId="0" borderId="75" xfId="2" quotePrefix="1" applyNumberFormat="1" applyFont="1" applyBorder="1" applyAlignment="1" applyProtection="1">
      <alignment horizontal="left" wrapText="1"/>
    </xf>
    <xf numFmtId="168" fontId="2" fillId="0" borderId="75" xfId="2" applyNumberFormat="1" applyFont="1" applyBorder="1" applyAlignment="1" applyProtection="1">
      <alignment horizontal="left" wrapText="1"/>
    </xf>
    <xf numFmtId="0" fontId="15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/>
    </xf>
    <xf numFmtId="0" fontId="50" fillId="0" borderId="0" xfId="0" applyFont="1"/>
    <xf numFmtId="171" fontId="6" fillId="0" borderId="13" xfId="9" applyNumberFormat="1" applyFont="1" applyFill="1" applyBorder="1" applyAlignment="1" applyProtection="1">
      <alignment vertical="center"/>
    </xf>
    <xf numFmtId="165" fontId="15" fillId="0" borderId="1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/>
    <xf numFmtId="0" fontId="2" fillId="0" borderId="3" xfId="0" applyFont="1" applyFill="1" applyBorder="1" applyAlignment="1"/>
    <xf numFmtId="0" fontId="59" fillId="0" borderId="4" xfId="0" applyFont="1" applyFill="1" applyBorder="1" applyAlignment="1"/>
    <xf numFmtId="0" fontId="32" fillId="0" borderId="1" xfId="0" applyFont="1" applyFill="1" applyBorder="1" applyAlignment="1">
      <alignment horizontal="center"/>
    </xf>
    <xf numFmtId="0" fontId="74" fillId="0" borderId="23" xfId="0" quotePrefix="1" applyFont="1" applyFill="1" applyBorder="1" applyAlignment="1">
      <alignment horizontal="center"/>
    </xf>
    <xf numFmtId="0" fontId="74" fillId="0" borderId="23" xfId="0" applyFont="1" applyFill="1" applyBorder="1" applyAlignment="1">
      <alignment horizontal="center"/>
    </xf>
    <xf numFmtId="0" fontId="74" fillId="0" borderId="24" xfId="0" applyFont="1" applyFill="1" applyBorder="1" applyAlignment="1">
      <alignment horizontal="center"/>
    </xf>
    <xf numFmtId="0" fontId="75" fillId="0" borderId="16" xfId="0" applyFont="1" applyFill="1" applyBorder="1"/>
    <xf numFmtId="166" fontId="75" fillId="0" borderId="25" xfId="0" applyNumberFormat="1" applyFont="1" applyFill="1" applyBorder="1"/>
    <xf numFmtId="166" fontId="75" fillId="0" borderId="40" xfId="0" applyNumberFormat="1" applyFont="1" applyFill="1" applyBorder="1"/>
    <xf numFmtId="166" fontId="75" fillId="0" borderId="26" xfId="0" applyNumberFormat="1" applyFont="1" applyFill="1" applyBorder="1"/>
    <xf numFmtId="0" fontId="33" fillId="0" borderId="16" xfId="0" applyFont="1" applyFill="1" applyBorder="1"/>
    <xf numFmtId="166" fontId="33" fillId="0" borderId="27" xfId="0" applyNumberFormat="1" applyFont="1" applyFill="1" applyBorder="1"/>
    <xf numFmtId="166" fontId="33" fillId="0" borderId="41" xfId="0" applyNumberFormat="1" applyFont="1" applyFill="1" applyBorder="1"/>
    <xf numFmtId="166" fontId="33" fillId="0" borderId="28" xfId="0" applyNumberFormat="1" applyFont="1" applyFill="1" applyBorder="1"/>
    <xf numFmtId="166" fontId="33" fillId="0" borderId="27" xfId="0" applyNumberFormat="1" applyFont="1" applyFill="1" applyBorder="1" applyAlignment="1"/>
    <xf numFmtId="0" fontId="33" fillId="0" borderId="12" xfId="0" applyFont="1" applyFill="1" applyBorder="1"/>
    <xf numFmtId="166" fontId="33" fillId="0" borderId="32" xfId="0" applyNumberFormat="1" applyFont="1" applyFill="1" applyBorder="1"/>
    <xf numFmtId="166" fontId="33" fillId="0" borderId="42" xfId="0" applyNumberFormat="1" applyFont="1" applyFill="1" applyBorder="1"/>
    <xf numFmtId="166" fontId="33" fillId="0" borderId="33" xfId="0" applyNumberFormat="1" applyFont="1" applyFill="1" applyBorder="1"/>
    <xf numFmtId="166" fontId="75" fillId="0" borderId="27" xfId="0" applyNumberFormat="1" applyFont="1" applyFill="1" applyBorder="1"/>
    <xf numFmtId="166" fontId="75" fillId="0" borderId="41" xfId="0" applyNumberFormat="1" applyFont="1" applyFill="1" applyBorder="1"/>
    <xf numFmtId="166" fontId="75" fillId="0" borderId="28" xfId="0" applyNumberFormat="1" applyFont="1" applyFill="1" applyBorder="1"/>
    <xf numFmtId="166" fontId="33" fillId="0" borderId="27" xfId="0" applyNumberFormat="1" applyFont="1" applyFill="1" applyBorder="1" applyAlignment="1">
      <alignment horizontal="right"/>
    </xf>
    <xf numFmtId="166" fontId="33" fillId="0" borderId="41" xfId="0" applyNumberFormat="1" applyFont="1" applyFill="1" applyBorder="1" applyAlignment="1">
      <alignment horizontal="right"/>
    </xf>
    <xf numFmtId="166" fontId="33" fillId="0" borderId="28" xfId="0" applyNumberFormat="1" applyFont="1" applyFill="1" applyBorder="1" applyAlignment="1">
      <alignment horizontal="right"/>
    </xf>
    <xf numFmtId="0" fontId="0" fillId="0" borderId="0" xfId="0" applyFont="1" applyFill="1"/>
    <xf numFmtId="0" fontId="34" fillId="0" borderId="0" xfId="0" applyFont="1" applyFill="1"/>
    <xf numFmtId="0" fontId="76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right"/>
    </xf>
    <xf numFmtId="0" fontId="75" fillId="0" borderId="1" xfId="0" applyFont="1" applyFill="1" applyBorder="1" applyAlignment="1">
      <alignment horizontal="center" vertical="center" wrapText="1"/>
    </xf>
    <xf numFmtId="0" fontId="75" fillId="0" borderId="16" xfId="5" applyFont="1" applyFill="1" applyBorder="1" applyAlignment="1">
      <alignment horizontal="center"/>
    </xf>
    <xf numFmtId="165" fontId="75" fillId="0" borderId="15" xfId="5" applyNumberFormat="1" applyFont="1" applyFill="1" applyBorder="1"/>
    <xf numFmtId="165" fontId="75" fillId="0" borderId="19" xfId="5" applyNumberFormat="1" applyFont="1" applyFill="1" applyBorder="1"/>
    <xf numFmtId="165" fontId="75" fillId="0" borderId="16" xfId="5" applyNumberFormat="1" applyFont="1" applyFill="1" applyBorder="1"/>
    <xf numFmtId="0" fontId="33" fillId="0" borderId="16" xfId="5" applyFont="1" applyFill="1" applyBorder="1" applyAlignment="1">
      <alignment horizontal="right"/>
    </xf>
    <xf numFmtId="165" fontId="33" fillId="0" borderId="16" xfId="5" applyNumberFormat="1" applyFont="1" applyFill="1" applyBorder="1"/>
    <xf numFmtId="165" fontId="33" fillId="0" borderId="19" xfId="5" applyNumberFormat="1" applyFont="1" applyFill="1" applyBorder="1"/>
    <xf numFmtId="165" fontId="33" fillId="0" borderId="28" xfId="5" applyNumberFormat="1" applyFont="1" applyFill="1" applyBorder="1"/>
    <xf numFmtId="165" fontId="75" fillId="0" borderId="28" xfId="5" applyNumberFormat="1" applyFont="1" applyFill="1" applyBorder="1"/>
    <xf numFmtId="170" fontId="33" fillId="0" borderId="16" xfId="5" applyNumberFormat="1" applyFont="1" applyFill="1" applyBorder="1" applyAlignment="1">
      <alignment horizontal="right"/>
    </xf>
    <xf numFmtId="0" fontId="75" fillId="0" borderId="16" xfId="5" applyFont="1" applyFill="1" applyBorder="1" applyAlignment="1">
      <alignment horizontal="center" vertical="top"/>
    </xf>
    <xf numFmtId="165" fontId="75" fillId="0" borderId="16" xfId="5" applyNumberFormat="1" applyFont="1" applyFill="1" applyBorder="1" applyAlignment="1">
      <alignment wrapText="1"/>
    </xf>
    <xf numFmtId="170" fontId="33" fillId="0" borderId="12" xfId="5" applyNumberFormat="1" applyFont="1" applyFill="1" applyBorder="1" applyAlignment="1">
      <alignment horizontal="right"/>
    </xf>
    <xf numFmtId="165" fontId="33" fillId="0" borderId="12" xfId="5" applyNumberFormat="1" applyFont="1" applyFill="1" applyBorder="1"/>
    <xf numFmtId="165" fontId="33" fillId="0" borderId="20" xfId="5" applyNumberFormat="1" applyFont="1" applyFill="1" applyBorder="1"/>
    <xf numFmtId="165" fontId="33" fillId="0" borderId="33" xfId="5" applyNumberFormat="1" applyFont="1" applyFill="1" applyBorder="1"/>
    <xf numFmtId="170" fontId="33" fillId="0" borderId="13" xfId="5" applyNumberFormat="1" applyFont="1" applyFill="1" applyBorder="1" applyAlignment="1">
      <alignment horizontal="right"/>
    </xf>
    <xf numFmtId="165" fontId="33" fillId="0" borderId="13" xfId="5" applyNumberFormat="1" applyFont="1" applyFill="1" applyBorder="1"/>
    <xf numFmtId="165" fontId="75" fillId="0" borderId="0" xfId="5" applyNumberFormat="1" applyFont="1" applyFill="1" applyBorder="1"/>
    <xf numFmtId="165" fontId="33" fillId="0" borderId="19" xfId="5" applyNumberFormat="1" applyFont="1" applyFill="1" applyBorder="1" applyAlignment="1">
      <alignment horizontal="right"/>
    </xf>
    <xf numFmtId="165" fontId="33" fillId="0" borderId="28" xfId="5" applyNumberFormat="1" applyFont="1" applyFill="1" applyBorder="1" applyAlignment="1">
      <alignment horizontal="right"/>
    </xf>
    <xf numFmtId="0" fontId="33" fillId="0" borderId="1" xfId="5" applyFont="1" applyFill="1" applyBorder="1"/>
    <xf numFmtId="165" fontId="75" fillId="0" borderId="4" xfId="5" applyNumberFormat="1" applyFont="1" applyFill="1" applyBorder="1"/>
    <xf numFmtId="165" fontId="75" fillId="0" borderId="1" xfId="5" applyNumberFormat="1" applyFont="1" applyFill="1" applyBorder="1" applyAlignment="1">
      <alignment vertical="center"/>
    </xf>
    <xf numFmtId="0" fontId="33" fillId="0" borderId="0" xfId="5" applyFont="1" applyFill="1"/>
    <xf numFmtId="0" fontId="33" fillId="0" borderId="0" xfId="0" quotePrefix="1" applyFont="1" applyFill="1"/>
    <xf numFmtId="171" fontId="33" fillId="0" borderId="0" xfId="1" applyNumberFormat="1" applyFont="1" applyFill="1" applyBorder="1"/>
    <xf numFmtId="3" fontId="33" fillId="0" borderId="0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indent="1"/>
    </xf>
    <xf numFmtId="170" fontId="38" fillId="0" borderId="1" xfId="13" quotePrefix="1" applyNumberFormat="1" applyFont="1" applyFill="1" applyBorder="1" applyAlignment="1">
      <alignment horizontal="center"/>
    </xf>
    <xf numFmtId="165" fontId="38" fillId="0" borderId="19" xfId="13" applyNumberFormat="1" applyFont="1" applyFill="1" applyBorder="1"/>
    <xf numFmtId="165" fontId="38" fillId="0" borderId="16" xfId="13" applyNumberFormat="1" applyFont="1" applyFill="1" applyBorder="1" applyAlignment="1">
      <alignment horizontal="center"/>
    </xf>
    <xf numFmtId="165" fontId="37" fillId="0" borderId="19" xfId="13" applyNumberFormat="1" applyFont="1" applyFill="1" applyBorder="1"/>
    <xf numFmtId="165" fontId="37" fillId="0" borderId="16" xfId="13" applyNumberFormat="1" applyFont="1" applyFill="1" applyBorder="1" applyAlignment="1">
      <alignment horizontal="center"/>
    </xf>
    <xf numFmtId="165" fontId="37" fillId="0" borderId="12" xfId="13" applyNumberFormat="1" applyFont="1" applyFill="1" applyBorder="1"/>
    <xf numFmtId="165" fontId="37" fillId="0" borderId="12" xfId="13" applyNumberFormat="1" applyFont="1" applyFill="1" applyBorder="1" applyAlignment="1">
      <alignment horizontal="center"/>
    </xf>
    <xf numFmtId="165" fontId="37" fillId="0" borderId="16" xfId="13" applyNumberFormat="1" applyFont="1" applyFill="1" applyBorder="1"/>
    <xf numFmtId="165" fontId="37" fillId="0" borderId="15" xfId="13" applyNumberFormat="1" applyFont="1" applyFill="1" applyBorder="1" applyAlignment="1">
      <alignment horizontal="center"/>
    </xf>
    <xf numFmtId="165" fontId="38" fillId="0" borderId="19" xfId="13" applyNumberFormat="1" applyFont="1" applyFill="1" applyBorder="1" applyAlignment="1">
      <alignment horizontal="center"/>
    </xf>
    <xf numFmtId="165" fontId="37" fillId="0" borderId="19" xfId="13" applyNumberFormat="1" applyFont="1" applyFill="1" applyBorder="1" applyAlignment="1">
      <alignment horizontal="center"/>
    </xf>
    <xf numFmtId="165" fontId="37" fillId="0" borderId="20" xfId="13" applyNumberFormat="1" applyFont="1" applyFill="1" applyBorder="1" applyAlignment="1">
      <alignment horizontal="center"/>
    </xf>
    <xf numFmtId="165" fontId="37" fillId="0" borderId="19" xfId="13" applyNumberFormat="1" applyFont="1" applyFill="1" applyBorder="1" applyAlignment="1">
      <alignment horizontal="right"/>
    </xf>
    <xf numFmtId="165" fontId="37" fillId="0" borderId="19" xfId="13" quotePrefix="1" applyNumberFormat="1" applyFont="1" applyFill="1" applyBorder="1" applyAlignment="1">
      <alignment horizontal="right"/>
    </xf>
    <xf numFmtId="165" fontId="37" fillId="0" borderId="20" xfId="13" applyNumberFormat="1" applyFont="1" applyFill="1" applyBorder="1"/>
    <xf numFmtId="165" fontId="37" fillId="0" borderId="15" xfId="13" applyNumberFormat="1" applyFont="1" applyFill="1" applyBorder="1"/>
    <xf numFmtId="165" fontId="38" fillId="0" borderId="12" xfId="13" applyNumberFormat="1" applyFont="1" applyFill="1" applyBorder="1"/>
    <xf numFmtId="165" fontId="38" fillId="0" borderId="12" xfId="13" applyNumberFormat="1" applyFont="1" applyFill="1" applyBorder="1" applyAlignment="1">
      <alignment horizontal="center"/>
    </xf>
    <xf numFmtId="2" fontId="4" fillId="0" borderId="0" xfId="13" applyNumberFormat="1" applyFont="1" applyFill="1" applyBorder="1"/>
    <xf numFmtId="0" fontId="56" fillId="0" borderId="0" xfId="0" applyFont="1" applyFill="1" applyAlignment="1">
      <alignment horizontal="centerContinuous"/>
    </xf>
    <xf numFmtId="0" fontId="79" fillId="0" borderId="0" xfId="0" applyFont="1" applyFill="1" applyAlignment="1">
      <alignment horizontal="centerContinuous"/>
    </xf>
    <xf numFmtId="0" fontId="55" fillId="0" borderId="0" xfId="0" applyFont="1" applyFill="1" applyAlignment="1">
      <alignment horizontal="centerContinuous"/>
    </xf>
    <xf numFmtId="0" fontId="57" fillId="0" borderId="0" xfId="0" applyFont="1" applyFill="1" applyAlignment="1">
      <alignment horizontal="centerContinuous"/>
    </xf>
    <xf numFmtId="0" fontId="80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75" fillId="0" borderId="1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center" vertical="center"/>
    </xf>
    <xf numFmtId="0" fontId="75" fillId="0" borderId="35" xfId="0" applyFont="1" applyFill="1" applyBorder="1"/>
    <xf numFmtId="165" fontId="32" fillId="0" borderId="35" xfId="0" applyNumberFormat="1" applyFont="1" applyFill="1" applyBorder="1"/>
    <xf numFmtId="0" fontId="34" fillId="0" borderId="16" xfId="0" applyFont="1" applyFill="1" applyBorder="1"/>
    <xf numFmtId="165" fontId="34" fillId="0" borderId="16" xfId="0" applyNumberFormat="1" applyFont="1" applyFill="1" applyBorder="1"/>
    <xf numFmtId="165" fontId="34" fillId="0" borderId="17" xfId="0" applyNumberFormat="1" applyFont="1" applyFill="1" applyBorder="1"/>
    <xf numFmtId="165" fontId="34" fillId="0" borderId="39" xfId="0" applyNumberFormat="1" applyFont="1" applyFill="1" applyBorder="1"/>
    <xf numFmtId="165" fontId="32" fillId="0" borderId="16" xfId="0" applyNumberFormat="1" applyFont="1" applyFill="1" applyBorder="1"/>
    <xf numFmtId="0" fontId="82" fillId="0" borderId="16" xfId="0" applyFont="1" applyFill="1" applyBorder="1" applyAlignment="1">
      <alignment horizontal="left" indent="4"/>
    </xf>
    <xf numFmtId="164" fontId="50" fillId="0" borderId="16" xfId="1" applyFont="1" applyFill="1" applyBorder="1" applyAlignment="1"/>
    <xf numFmtId="165" fontId="50" fillId="0" borderId="16" xfId="1" applyNumberFormat="1" applyFont="1" applyFill="1" applyBorder="1" applyAlignment="1"/>
    <xf numFmtId="165" fontId="50" fillId="0" borderId="16" xfId="1" applyNumberFormat="1" applyFont="1" applyFill="1" applyBorder="1"/>
    <xf numFmtId="0" fontId="32" fillId="0" borderId="16" xfId="0" applyFont="1" applyFill="1" applyBorder="1"/>
    <xf numFmtId="0" fontId="33" fillId="0" borderId="16" xfId="0" applyFont="1" applyFill="1" applyBorder="1" applyAlignment="1">
      <alignment horizontal="left" indent="1"/>
    </xf>
    <xf numFmtId="44" fontId="32" fillId="0" borderId="37" xfId="10" applyFont="1" applyFill="1" applyBorder="1" applyAlignment="1">
      <alignment horizontal="right"/>
    </xf>
    <xf numFmtId="165" fontId="34" fillId="0" borderId="37" xfId="10" applyNumberFormat="1" applyFont="1" applyFill="1" applyBorder="1" applyAlignment="1">
      <alignment horizontal="right"/>
    </xf>
    <xf numFmtId="165" fontId="34" fillId="0" borderId="37" xfId="0" applyNumberFormat="1" applyFont="1" applyFill="1" applyBorder="1"/>
    <xf numFmtId="44" fontId="32" fillId="0" borderId="16" xfId="10" applyFont="1" applyFill="1" applyBorder="1" applyAlignment="1">
      <alignment horizontal="right"/>
    </xf>
    <xf numFmtId="165" fontId="34" fillId="0" borderId="16" xfId="10" applyNumberFormat="1" applyFont="1" applyFill="1" applyBorder="1" applyAlignment="1">
      <alignment horizontal="right"/>
    </xf>
    <xf numFmtId="0" fontId="82" fillId="0" borderId="16" xfId="0" applyFont="1" applyFill="1" applyBorder="1" applyAlignment="1">
      <alignment horizontal="left" indent="2"/>
    </xf>
    <xf numFmtId="165" fontId="50" fillId="0" borderId="16" xfId="10" applyNumberFormat="1" applyFont="1" applyFill="1" applyBorder="1" applyAlignment="1">
      <alignment horizontal="right"/>
    </xf>
    <xf numFmtId="165" fontId="50" fillId="0" borderId="16" xfId="0" applyNumberFormat="1" applyFont="1" applyFill="1" applyBorder="1"/>
    <xf numFmtId="0" fontId="82" fillId="0" borderId="38" xfId="0" applyFont="1" applyFill="1" applyBorder="1" applyAlignment="1">
      <alignment horizontal="left" indent="2"/>
    </xf>
    <xf numFmtId="44" fontId="32" fillId="0" borderId="38" xfId="10" applyFont="1" applyFill="1" applyBorder="1" applyAlignment="1">
      <alignment horizontal="right"/>
    </xf>
    <xf numFmtId="165" fontId="50" fillId="0" borderId="38" xfId="10" applyNumberFormat="1" applyFont="1" applyFill="1" applyBorder="1" applyAlignment="1">
      <alignment horizontal="right"/>
    </xf>
    <xf numFmtId="165" fontId="50" fillId="0" borderId="38" xfId="0" applyNumberFormat="1" applyFont="1" applyFill="1" applyBorder="1"/>
    <xf numFmtId="0" fontId="75" fillId="0" borderId="38" xfId="0" applyFont="1" applyFill="1" applyBorder="1" applyAlignment="1">
      <alignment horizontal="left"/>
    </xf>
    <xf numFmtId="164" fontId="32" fillId="0" borderId="38" xfId="1" applyFont="1" applyFill="1" applyBorder="1"/>
    <xf numFmtId="0" fontId="32" fillId="0" borderId="35" xfId="0" applyFont="1" applyFill="1" applyBorder="1"/>
    <xf numFmtId="0" fontId="35" fillId="0" borderId="0" xfId="0" applyFont="1" applyFill="1" applyBorder="1" applyAlignment="1">
      <alignment horizontal="left" wrapText="1"/>
    </xf>
    <xf numFmtId="0" fontId="82" fillId="0" borderId="0" xfId="0" applyFont="1" applyFill="1"/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166" fontId="81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166" fontId="35" fillId="0" borderId="1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166" fontId="35" fillId="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>
      <alignment vertical="center"/>
    </xf>
    <xf numFmtId="3" fontId="10" fillId="0" borderId="18" xfId="0" applyNumberFormat="1" applyFont="1" applyFill="1" applyBorder="1" applyAlignment="1">
      <alignment horizontal="center"/>
    </xf>
    <xf numFmtId="166" fontId="14" fillId="0" borderId="19" xfId="0" applyNumberFormat="1" applyFont="1" applyFill="1" applyBorder="1" applyAlignment="1">
      <alignment horizontal="center"/>
    </xf>
    <xf numFmtId="3" fontId="61" fillId="0" borderId="20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166" fontId="13" fillId="0" borderId="20" xfId="0" applyNumberFormat="1" applyFont="1" applyFill="1" applyBorder="1" applyAlignment="1">
      <alignment horizontal="center"/>
    </xf>
    <xf numFmtId="166" fontId="14" fillId="0" borderId="20" xfId="0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3" fontId="60" fillId="0" borderId="20" xfId="0" applyNumberFormat="1" applyFont="1" applyFill="1" applyBorder="1" applyAlignment="1">
      <alignment horizontal="center"/>
    </xf>
    <xf numFmtId="3" fontId="21" fillId="0" borderId="19" xfId="0" applyNumberFormat="1" applyFont="1" applyFill="1" applyBorder="1" applyAlignment="1">
      <alignment horizontal="center"/>
    </xf>
    <xf numFmtId="165" fontId="4" fillId="0" borderId="0" xfId="0" quotePrefix="1" applyNumberFormat="1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Continuous" vertical="center"/>
    </xf>
    <xf numFmtId="0" fontId="26" fillId="0" borderId="4" xfId="0" applyFont="1" applyFill="1" applyBorder="1" applyAlignment="1">
      <alignment horizontal="centerContinuous" vertical="center"/>
    </xf>
    <xf numFmtId="0" fontId="26" fillId="0" borderId="5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0" fillId="0" borderId="0" xfId="0" applyAlignment="1">
      <alignment wrapText="1"/>
    </xf>
    <xf numFmtId="0" fontId="66" fillId="0" borderId="0" xfId="0" applyFont="1" applyAlignment="1">
      <alignment horizontal="centerContinuous"/>
    </xf>
    <xf numFmtId="0" fontId="55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41" fillId="0" borderId="1" xfId="9" applyNumberFormat="1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>
      <alignment horizontal="center" vertical="top"/>
    </xf>
    <xf numFmtId="0" fontId="34" fillId="0" borderId="10" xfId="0" applyFont="1" applyFill="1" applyBorder="1"/>
    <xf numFmtId="165" fontId="34" fillId="0" borderId="10" xfId="0" applyNumberFormat="1" applyFont="1" applyFill="1" applyBorder="1" applyAlignment="1">
      <alignment horizontal="right"/>
    </xf>
    <xf numFmtId="0" fontId="34" fillId="0" borderId="11" xfId="0" applyFont="1" applyFill="1" applyBorder="1"/>
    <xf numFmtId="165" fontId="34" fillId="0" borderId="11" xfId="0" applyNumberFormat="1" applyFont="1" applyFill="1" applyBorder="1" applyAlignment="1">
      <alignment horizontal="right"/>
    </xf>
    <xf numFmtId="0" fontId="34" fillId="0" borderId="12" xfId="0" applyFont="1" applyFill="1" applyBorder="1"/>
    <xf numFmtId="165" fontId="34" fillId="0" borderId="12" xfId="0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left" wrapText="1"/>
    </xf>
    <xf numFmtId="165" fontId="13" fillId="0" borderId="12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5" fontId="14" fillId="0" borderId="16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165" fontId="33" fillId="0" borderId="16" xfId="6" applyNumberFormat="1" applyFont="1" applyFill="1" applyBorder="1"/>
    <xf numFmtId="0" fontId="58" fillId="0" borderId="4" xfId="0" applyFont="1" applyFill="1" applyBorder="1" applyAlignment="1">
      <alignment horizontal="centerContinuous"/>
    </xf>
    <xf numFmtId="0" fontId="58" fillId="0" borderId="4" xfId="0" applyFont="1" applyFill="1" applyBorder="1" applyAlignment="1"/>
    <xf numFmtId="0" fontId="58" fillId="0" borderId="5" xfId="0" applyFont="1" applyFill="1" applyBorder="1" applyAlignment="1">
      <alignment horizontal="centerContinuous"/>
    </xf>
    <xf numFmtId="0" fontId="41" fillId="0" borderId="0" xfId="0" applyFont="1" applyFill="1"/>
    <xf numFmtId="0" fontId="18" fillId="0" borderId="0" xfId="0" applyFont="1" applyFill="1" applyAlignment="1">
      <alignment horizontal="center"/>
    </xf>
    <xf numFmtId="0" fontId="4" fillId="0" borderId="0" xfId="0" applyFont="1" applyFill="1" applyAlignment="1"/>
    <xf numFmtId="0" fontId="59" fillId="0" borderId="0" xfId="0" applyFont="1" applyFill="1" applyAlignment="1"/>
    <xf numFmtId="0" fontId="87" fillId="0" borderId="0" xfId="0" applyFont="1" applyFill="1" applyAlignment="1">
      <alignment horizontal="centerContinuous"/>
    </xf>
    <xf numFmtId="0" fontId="88" fillId="0" borderId="0" xfId="0" applyFont="1" applyFill="1" applyAlignment="1">
      <alignment horizontal="centerContinuous"/>
    </xf>
    <xf numFmtId="0" fontId="86" fillId="0" borderId="0" xfId="0" applyFont="1" applyFill="1" applyAlignment="1">
      <alignment horizontal="centerContinuous"/>
    </xf>
    <xf numFmtId="0" fontId="41" fillId="0" borderId="4" xfId="0" applyFont="1" applyFill="1" applyBorder="1" applyAlignment="1">
      <alignment horizontal="centerContinuous"/>
    </xf>
    <xf numFmtId="0" fontId="41" fillId="0" borderId="5" xfId="0" applyFont="1" applyFill="1" applyBorder="1" applyAlignment="1">
      <alignment horizontal="centerContinuous"/>
    </xf>
    <xf numFmtId="165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5" fontId="14" fillId="0" borderId="0" xfId="0" applyNumberFormat="1" applyFont="1" applyFill="1" applyBorder="1" applyAlignment="1">
      <alignment horizontal="center" vertical="center"/>
    </xf>
    <xf numFmtId="0" fontId="89" fillId="0" borderId="0" xfId="0" applyFont="1" applyFill="1"/>
    <xf numFmtId="0" fontId="14" fillId="0" borderId="0" xfId="0" applyFont="1" applyFill="1" applyBorder="1"/>
    <xf numFmtId="165" fontId="4" fillId="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64" fillId="0" borderId="0" xfId="0" applyFont="1" applyFill="1" applyAlignment="1">
      <alignment horizontal="centerContinuous"/>
    </xf>
    <xf numFmtId="0" fontId="5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2" fillId="0" borderId="0" xfId="2" applyFont="1" applyFill="1" applyBorder="1" applyAlignment="1">
      <alignment horizontal="centerContinuous" vertical="center"/>
    </xf>
    <xf numFmtId="168" fontId="8" fillId="0" borderId="0" xfId="2" applyNumberFormat="1" applyFont="1" applyFill="1" applyBorder="1" applyAlignment="1" applyProtection="1">
      <alignment horizontal="centerContinuous"/>
    </xf>
    <xf numFmtId="165" fontId="18" fillId="0" borderId="0" xfId="0" applyNumberFormat="1" applyFont="1" applyFill="1" applyAlignment="1">
      <alignment horizontal="centerContinuous"/>
    </xf>
    <xf numFmtId="165" fontId="12" fillId="0" borderId="0" xfId="0" applyNumberFormat="1" applyFont="1" applyFill="1" applyAlignment="1">
      <alignment horizontal="centerContinuous"/>
    </xf>
    <xf numFmtId="0" fontId="16" fillId="0" borderId="0" xfId="0" applyFont="1" applyFill="1" applyBorder="1" applyAlignment="1">
      <alignment horizontal="center" wrapText="1"/>
    </xf>
    <xf numFmtId="3" fontId="16" fillId="0" borderId="0" xfId="0" applyNumberFormat="1" applyFont="1" applyBorder="1"/>
    <xf numFmtId="166" fontId="4" fillId="0" borderId="0" xfId="0" applyNumberFormat="1" applyFont="1" applyBorder="1"/>
    <xf numFmtId="166" fontId="4" fillId="0" borderId="0" xfId="0" applyNumberFormat="1" applyFont="1" applyFill="1" applyBorder="1"/>
    <xf numFmtId="0" fontId="90" fillId="0" borderId="0" xfId="0" applyFont="1"/>
    <xf numFmtId="0" fontId="2" fillId="0" borderId="1" xfId="0" applyFont="1" applyFill="1" applyBorder="1" applyAlignment="1"/>
    <xf numFmtId="0" fontId="4" fillId="0" borderId="2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0" fillId="0" borderId="0" xfId="0" applyFont="1" applyFill="1" applyBorder="1"/>
    <xf numFmtId="0" fontId="4" fillId="0" borderId="0" xfId="5" applyFont="1"/>
    <xf numFmtId="165" fontId="2" fillId="0" borderId="0" xfId="5" applyNumberFormat="1" applyFont="1" applyBorder="1"/>
    <xf numFmtId="165" fontId="4" fillId="0" borderId="0" xfId="5" applyNumberFormat="1" applyFont="1" applyBorder="1"/>
    <xf numFmtId="1" fontId="2" fillId="4" borderId="1" xfId="5" applyNumberFormat="1" applyFont="1" applyFill="1" applyBorder="1" applyAlignment="1">
      <alignment horizontal="center"/>
    </xf>
    <xf numFmtId="166" fontId="4" fillId="0" borderId="0" xfId="5" applyNumberFormat="1" applyFont="1"/>
    <xf numFmtId="166" fontId="2" fillId="0" borderId="0" xfId="5" applyNumberFormat="1" applyFont="1"/>
    <xf numFmtId="0" fontId="2" fillId="0" borderId="0" xfId="5" applyFont="1"/>
    <xf numFmtId="166" fontId="14" fillId="0" borderId="16" xfId="5" applyNumberFormat="1" applyFont="1" applyFill="1" applyBorder="1"/>
    <xf numFmtId="165" fontId="4" fillId="0" borderId="16" xfId="5" applyNumberFormat="1" applyFont="1" applyBorder="1"/>
    <xf numFmtId="166" fontId="13" fillId="0" borderId="1" xfId="5" applyNumberFormat="1" applyFont="1" applyFill="1" applyBorder="1"/>
    <xf numFmtId="165" fontId="2" fillId="0" borderId="1" xfId="5" applyNumberFormat="1" applyFont="1" applyBorder="1"/>
    <xf numFmtId="165" fontId="2" fillId="0" borderId="16" xfId="5" applyNumberFormat="1" applyFont="1" applyBorder="1"/>
    <xf numFmtId="168" fontId="4" fillId="0" borderId="0" xfId="5" quotePrefix="1" applyNumberFormat="1" applyFont="1" applyAlignment="1" applyProtection="1">
      <alignment horizontal="left"/>
    </xf>
    <xf numFmtId="0" fontId="4" fillId="0" borderId="0" xfId="5" applyFont="1" applyFill="1"/>
    <xf numFmtId="165" fontId="18" fillId="0" borderId="0" xfId="5" applyNumberFormat="1" applyFont="1" applyBorder="1" applyAlignment="1">
      <alignment horizontal="centerContinuous"/>
    </xf>
    <xf numFmtId="165" fontId="2" fillId="4" borderId="1" xfId="5" quotePrefix="1" applyNumberFormat="1" applyFont="1" applyFill="1" applyBorder="1" applyAlignment="1">
      <alignment horizontal="center"/>
    </xf>
    <xf numFmtId="166" fontId="13" fillId="0" borderId="16" xfId="5" applyNumberFormat="1" applyFont="1" applyFill="1" applyBorder="1"/>
    <xf numFmtId="165" fontId="4" fillId="0" borderId="16" xfId="5" applyNumberFormat="1" applyFont="1" applyBorder="1" applyAlignment="1">
      <alignment horizontal="left" indent="1"/>
    </xf>
    <xf numFmtId="165" fontId="4" fillId="0" borderId="12" xfId="5" applyNumberFormat="1" applyFont="1" applyBorder="1" applyAlignment="1">
      <alignment horizontal="left" indent="1"/>
    </xf>
    <xf numFmtId="166" fontId="14" fillId="0" borderId="12" xfId="5" applyNumberFormat="1" applyFont="1" applyFill="1" applyBorder="1"/>
    <xf numFmtId="165" fontId="4" fillId="0" borderId="12" xfId="5" applyNumberFormat="1" applyFont="1" applyBorder="1"/>
    <xf numFmtId="165" fontId="2" fillId="0" borderId="1" xfId="5" applyNumberFormat="1" applyFont="1" applyFill="1" applyBorder="1"/>
    <xf numFmtId="0" fontId="18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16" fillId="0" borderId="49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58" fillId="0" borderId="53" xfId="0" applyFont="1" applyBorder="1" applyAlignment="1">
      <alignment horizontal="right"/>
    </xf>
    <xf numFmtId="0" fontId="4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2" fillId="0" borderId="0" xfId="0" applyFont="1" applyFill="1" applyAlignment="1">
      <alignment horizontal="center"/>
    </xf>
    <xf numFmtId="0" fontId="50" fillId="0" borderId="1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48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65" fontId="2" fillId="0" borderId="3" xfId="0" quotePrefix="1" applyNumberFormat="1" applyFont="1" applyFill="1" applyBorder="1" applyAlignment="1">
      <alignment horizontal="center"/>
    </xf>
    <xf numFmtId="165" fontId="2" fillId="0" borderId="5" xfId="0" quotePrefix="1" applyNumberFormat="1" applyFont="1" applyFill="1" applyBorder="1" applyAlignment="1">
      <alignment horizontal="center"/>
    </xf>
    <xf numFmtId="165" fontId="2" fillId="4" borderId="67" xfId="0" applyNumberFormat="1" applyFont="1" applyFill="1" applyBorder="1" applyAlignment="1">
      <alignment horizontal="center" vertical="center"/>
    </xf>
    <xf numFmtId="165" fontId="2" fillId="4" borderId="69" xfId="0" applyNumberFormat="1" applyFont="1" applyFill="1" applyBorder="1" applyAlignment="1">
      <alignment horizontal="center" vertical="center"/>
    </xf>
    <xf numFmtId="165" fontId="2" fillId="4" borderId="65" xfId="0" applyNumberFormat="1" applyFont="1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1" fontId="2" fillId="4" borderId="66" xfId="0" applyNumberFormat="1" applyFont="1" applyFill="1" applyBorder="1" applyAlignment="1">
      <alignment horizontal="center"/>
    </xf>
    <xf numFmtId="1" fontId="2" fillId="4" borderId="67" xfId="0" applyNumberFormat="1" applyFont="1" applyFill="1" applyBorder="1" applyAlignment="1">
      <alignment horizontal="center"/>
    </xf>
    <xf numFmtId="1" fontId="2" fillId="4" borderId="68" xfId="0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165" fontId="6" fillId="0" borderId="0" xfId="5" applyNumberFormat="1" applyFont="1" applyBorder="1" applyAlignment="1">
      <alignment horizontal="right"/>
    </xf>
    <xf numFmtId="165" fontId="2" fillId="4" borderId="1" xfId="5" applyNumberFormat="1" applyFont="1" applyFill="1" applyBorder="1" applyAlignment="1">
      <alignment horizontal="center" vertical="center"/>
    </xf>
    <xf numFmtId="0" fontId="9" fillId="4" borderId="1" xfId="5" applyFill="1" applyBorder="1" applyAlignment="1">
      <alignment horizontal="center" vertical="center"/>
    </xf>
    <xf numFmtId="1" fontId="2" fillId="4" borderId="1" xfId="5" applyNumberFormat="1" applyFont="1" applyFill="1" applyBorder="1" applyAlignment="1">
      <alignment horizontal="center"/>
    </xf>
    <xf numFmtId="165" fontId="13" fillId="4" borderId="1" xfId="5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 readingOrder="1"/>
    </xf>
    <xf numFmtId="0" fontId="4" fillId="0" borderId="0" xfId="0" applyFont="1" applyFill="1" applyBorder="1" applyAlignment="1">
      <alignment horizontal="left" readingOrder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left" indent="1"/>
    </xf>
    <xf numFmtId="0" fontId="4" fillId="0" borderId="4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indent="1"/>
    </xf>
    <xf numFmtId="0" fontId="4" fillId="0" borderId="4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8" xfId="0" quotePrefix="1" applyFont="1" applyFill="1" applyBorder="1" applyAlignment="1">
      <alignment horizontal="left" indent="1"/>
    </xf>
    <xf numFmtId="0" fontId="4" fillId="0" borderId="4" xfId="0" quotePrefix="1" applyFont="1" applyFill="1" applyBorder="1" applyAlignment="1">
      <alignment horizontal="left" indent="1"/>
    </xf>
    <xf numFmtId="0" fontId="4" fillId="0" borderId="5" xfId="0" quotePrefix="1" applyFont="1" applyFill="1" applyBorder="1" applyAlignment="1">
      <alignment horizontal="left" indent="1"/>
    </xf>
    <xf numFmtId="0" fontId="2" fillId="0" borderId="60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61" xfId="0" applyFont="1" applyFill="1" applyBorder="1" applyAlignment="1">
      <alignment horizontal="left"/>
    </xf>
    <xf numFmtId="0" fontId="2" fillId="0" borderId="4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79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left" wrapText="1"/>
    </xf>
    <xf numFmtId="0" fontId="35" fillId="0" borderId="0" xfId="0" quotePrefix="1" applyFont="1" applyFill="1" applyAlignment="1">
      <alignment horizontal="left" wrapText="1"/>
    </xf>
    <xf numFmtId="0" fontId="35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/>
    </xf>
    <xf numFmtId="0" fontId="78" fillId="0" borderId="0" xfId="0" applyFont="1" applyFill="1" applyAlignment="1">
      <alignment horizontal="center"/>
    </xf>
    <xf numFmtId="0" fontId="24" fillId="0" borderId="0" xfId="0" applyFont="1" applyFill="1" applyAlignment="1">
      <alignment horizontal="right"/>
    </xf>
    <xf numFmtId="0" fontId="75" fillId="0" borderId="1" xfId="0" applyFont="1" applyFill="1" applyBorder="1" applyAlignment="1">
      <alignment horizontal="center" vertical="center"/>
    </xf>
    <xf numFmtId="0" fontId="75" fillId="0" borderId="4" xfId="0" applyFont="1" applyFill="1" applyBorder="1" applyAlignment="1">
      <alignment horizontal="center" vertical="center"/>
    </xf>
    <xf numFmtId="0" fontId="75" fillId="0" borderId="3" xfId="12" quotePrefix="1" applyFont="1" applyFill="1" applyBorder="1" applyAlignment="1">
      <alignment horizontal="center" vertical="center"/>
    </xf>
    <xf numFmtId="0" fontId="75" fillId="0" borderId="4" xfId="12" quotePrefix="1" applyFont="1" applyFill="1" applyBorder="1" applyAlignment="1">
      <alignment horizontal="center" vertical="center"/>
    </xf>
    <xf numFmtId="0" fontId="75" fillId="0" borderId="5" xfId="12" quotePrefix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center" vertical="center"/>
    </xf>
    <xf numFmtId="0" fontId="35" fillId="0" borderId="14" xfId="0" applyFont="1" applyFill="1" applyBorder="1" applyAlignment="1">
      <alignment horizontal="right"/>
    </xf>
    <xf numFmtId="0" fontId="62" fillId="0" borderId="0" xfId="0" applyFont="1" applyFill="1" applyAlignment="1">
      <alignment horizontal="center"/>
    </xf>
    <xf numFmtId="0" fontId="63" fillId="0" borderId="0" xfId="0" applyFont="1" applyFill="1" applyAlignment="1">
      <alignment horizontal="center"/>
    </xf>
    <xf numFmtId="0" fontId="2" fillId="0" borderId="15" xfId="0" quotePrefix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23" fillId="0" borderId="36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86" fillId="0" borderId="0" xfId="0" applyFont="1" applyFill="1" applyAlignment="1">
      <alignment horizontal="center"/>
    </xf>
  </cellXfs>
  <cellStyles count="15">
    <cellStyle name="Comma" xfId="1" builtinId="3"/>
    <cellStyle name="Comma 10" xfId="14"/>
    <cellStyle name="Comma 2" xfId="9"/>
    <cellStyle name="Currency" xfId="10" builtinId="4"/>
    <cellStyle name="Hyperlink 9" xfId="7"/>
    <cellStyle name="Normal" xfId="0" builtinId="0"/>
    <cellStyle name="Normal 10" xfId="5"/>
    <cellStyle name="Normal 11 2" xfId="6"/>
    <cellStyle name="Normal 2" xfId="2"/>
    <cellStyle name="Normal 29 3 2" xfId="11"/>
    <cellStyle name="Normal 3 10 3" xfId="3"/>
    <cellStyle name="Normal 32" xfId="8"/>
    <cellStyle name="Normal 47" xfId="12"/>
    <cellStyle name="Normal 47 2" xfId="13"/>
    <cellStyle name="Normal_Sheet1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1701385</xdr:colOff>
      <xdr:row>19</xdr:row>
      <xdr:rowOff>164445</xdr:rowOff>
    </xdr:from>
    <xdr:to>
      <xdr:col>0</xdr:col>
      <xdr:colOff>2720147</xdr:colOff>
      <xdr:row>25</xdr:row>
      <xdr:rowOff>26251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385" y="4467504"/>
          <a:ext cx="1018762" cy="1004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121444</xdr:rowOff>
    </xdr:from>
    <xdr:to>
      <xdr:col>6</xdr:col>
      <xdr:colOff>0</xdr:colOff>
      <xdr:row>14</xdr:row>
      <xdr:rowOff>28575</xdr:rowOff>
    </xdr:to>
    <xdr:pic>
      <xdr:nvPicPr>
        <xdr:cNvPr id="112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359569"/>
          <a:ext cx="3657600" cy="2431256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1</xdr:row>
      <xdr:rowOff>104775</xdr:rowOff>
    </xdr:to>
    <xdr:sp macro="" textlink="">
      <xdr:nvSpPr>
        <xdr:cNvPr id="2" name="AutoShape 2"/>
        <xdr:cNvSpPr>
          <a:spLocks noChangeAspect="1" noChangeArrowheads="1"/>
        </xdr:cNvSpPr>
      </xdr:nvSpPr>
      <xdr:spPr bwMode="auto">
        <a:xfrm>
          <a:off x="0" y="0"/>
          <a:ext cx="666750" cy="39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123827</xdr:colOff>
      <xdr:row>2</xdr:row>
      <xdr:rowOff>28574</xdr:rowOff>
    </xdr:from>
    <xdr:to>
      <xdr:col>0</xdr:col>
      <xdr:colOff>390525</xdr:colOff>
      <xdr:row>5</xdr:row>
      <xdr:rowOff>57148</xdr:rowOff>
    </xdr:to>
    <xdr:sp macro="" textlink="">
      <xdr:nvSpPr>
        <xdr:cNvPr id="15" name="TextBox 14"/>
        <xdr:cNvSpPr txBox="1"/>
      </xdr:nvSpPr>
      <xdr:spPr>
        <a:xfrm rot="16200000">
          <a:off x="-42861" y="671512"/>
          <a:ext cx="600074" cy="266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>
              <a:latin typeface="Times New Roman" pitchFamily="18" charset="0"/>
              <a:cs typeface="Times New Roman" pitchFamily="18" charset="0"/>
            </a:rPr>
            <a:t>INDIA</a:t>
          </a:r>
        </a:p>
      </xdr:txBody>
    </xdr:sp>
    <xdr:clientData/>
  </xdr:twoCellAnchor>
  <xdr:twoCellAnchor>
    <xdr:from>
      <xdr:col>5</xdr:col>
      <xdr:colOff>371475</xdr:colOff>
      <xdr:row>10</xdr:row>
      <xdr:rowOff>9524</xdr:rowOff>
    </xdr:from>
    <xdr:to>
      <xdr:col>5</xdr:col>
      <xdr:colOff>561975</xdr:colOff>
      <xdr:row>13</xdr:row>
      <xdr:rowOff>19047</xdr:rowOff>
    </xdr:to>
    <xdr:sp macro="" textlink="">
      <xdr:nvSpPr>
        <xdr:cNvPr id="16" name="TextBox 15"/>
        <xdr:cNvSpPr txBox="1"/>
      </xdr:nvSpPr>
      <xdr:spPr>
        <a:xfrm rot="16200000">
          <a:off x="3224213" y="2205036"/>
          <a:ext cx="58102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>
              <a:latin typeface="Times New Roman" pitchFamily="18" charset="0"/>
              <a:cs typeface="Times New Roman" pitchFamily="18" charset="0"/>
            </a:rPr>
            <a:t>INDIA</a:t>
          </a:r>
        </a:p>
      </xdr:txBody>
    </xdr:sp>
    <xdr:clientData/>
  </xdr:twoCellAnchor>
  <xdr:twoCellAnchor>
    <xdr:from>
      <xdr:col>1</xdr:col>
      <xdr:colOff>407374</xdr:colOff>
      <xdr:row>11</xdr:row>
      <xdr:rowOff>35720</xdr:rowOff>
    </xdr:from>
    <xdr:to>
      <xdr:col>2</xdr:col>
      <xdr:colOff>296537</xdr:colOff>
      <xdr:row>12</xdr:row>
      <xdr:rowOff>100344</xdr:rowOff>
    </xdr:to>
    <xdr:sp macro="" textlink="">
      <xdr:nvSpPr>
        <xdr:cNvPr id="17" name="TextBox 16"/>
        <xdr:cNvSpPr txBox="1"/>
      </xdr:nvSpPr>
      <xdr:spPr>
        <a:xfrm>
          <a:off x="1016974" y="2226470"/>
          <a:ext cx="498763" cy="255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>
              <a:latin typeface="Times New Roman" pitchFamily="18" charset="0"/>
              <a:cs typeface="Times New Roman" pitchFamily="18" charset="0"/>
            </a:rPr>
            <a:t>INDIA</a:t>
          </a:r>
        </a:p>
      </xdr:txBody>
    </xdr:sp>
    <xdr:clientData/>
  </xdr:twoCellAnchor>
  <xdr:twoCellAnchor>
    <xdr:from>
      <xdr:col>3</xdr:col>
      <xdr:colOff>381000</xdr:colOff>
      <xdr:row>5</xdr:row>
      <xdr:rowOff>133350</xdr:rowOff>
    </xdr:from>
    <xdr:to>
      <xdr:col>4</xdr:col>
      <xdr:colOff>338282</xdr:colOff>
      <xdr:row>7</xdr:row>
      <xdr:rowOff>7474</xdr:rowOff>
    </xdr:to>
    <xdr:sp macro="" textlink="">
      <xdr:nvSpPr>
        <xdr:cNvPr id="18" name="TextBox 17"/>
        <xdr:cNvSpPr txBox="1"/>
      </xdr:nvSpPr>
      <xdr:spPr>
        <a:xfrm>
          <a:off x="2209800" y="1181100"/>
          <a:ext cx="566882" cy="255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>
              <a:latin typeface="Times New Roman" pitchFamily="18" charset="0"/>
              <a:cs typeface="Times New Roman" pitchFamily="18" charset="0"/>
            </a:rPr>
            <a:t>CHINA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Others@" TargetMode="External"/><Relationship Id="rId1" Type="http://schemas.openxmlformats.org/officeDocument/2006/relationships/hyperlink" Target="mailto:Others@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view="pageBreakPreview" zoomScale="115" zoomScaleNormal="115" zoomScaleSheetLayoutView="115" workbookViewId="0">
      <selection activeCell="A20" sqref="A20"/>
    </sheetView>
  </sheetViews>
  <sheetFormatPr defaultRowHeight="15" x14ac:dyDescent="0.25"/>
  <cols>
    <col min="1" max="1" width="66.5703125" style="306" customWidth="1"/>
    <col min="2" max="16384" width="9.140625" style="306"/>
  </cols>
  <sheetData>
    <row r="1" spans="1:1" x14ac:dyDescent="0.25">
      <c r="A1" s="305"/>
    </row>
    <row r="3" spans="1:1" ht="26.25" x14ac:dyDescent="0.4">
      <c r="A3" s="319" t="s">
        <v>508</v>
      </c>
    </row>
    <row r="4" spans="1:1" ht="26.25" x14ac:dyDescent="0.4">
      <c r="A4" s="319" t="s">
        <v>509</v>
      </c>
    </row>
    <row r="5" spans="1:1" ht="26.25" x14ac:dyDescent="0.4">
      <c r="A5" s="319" t="s">
        <v>510</v>
      </c>
    </row>
    <row r="6" spans="1:1" ht="26.25" x14ac:dyDescent="0.4">
      <c r="A6" s="319" t="s">
        <v>511</v>
      </c>
    </row>
    <row r="7" spans="1:1" x14ac:dyDescent="0.25">
      <c r="A7" s="320"/>
    </row>
    <row r="8" spans="1:1" x14ac:dyDescent="0.25">
      <c r="A8" s="320"/>
    </row>
    <row r="9" spans="1:1" x14ac:dyDescent="0.25">
      <c r="A9" s="320"/>
    </row>
    <row r="10" spans="1:1" x14ac:dyDescent="0.25">
      <c r="A10" s="320"/>
    </row>
    <row r="11" spans="1:1" x14ac:dyDescent="0.25">
      <c r="A11" s="320"/>
    </row>
    <row r="12" spans="1:1" x14ac:dyDescent="0.25">
      <c r="A12" s="320"/>
    </row>
    <row r="13" spans="1:1" x14ac:dyDescent="0.25">
      <c r="A13" s="320"/>
    </row>
    <row r="14" spans="1:1" x14ac:dyDescent="0.25">
      <c r="A14" s="320"/>
    </row>
    <row r="15" spans="1:1" x14ac:dyDescent="0.25">
      <c r="A15" s="320"/>
    </row>
    <row r="16" spans="1:1" ht="22.5" x14ac:dyDescent="0.3">
      <c r="A16" s="323" t="s">
        <v>761</v>
      </c>
    </row>
    <row r="17" spans="1:1" x14ac:dyDescent="0.25">
      <c r="A17" s="321"/>
    </row>
    <row r="18" spans="1:1" x14ac:dyDescent="0.25">
      <c r="A18" s="320"/>
    </row>
    <row r="19" spans="1:1" x14ac:dyDescent="0.25">
      <c r="A19" s="320"/>
    </row>
    <row r="20" spans="1:1" x14ac:dyDescent="0.25">
      <c r="A20" s="320"/>
    </row>
    <row r="21" spans="1:1" x14ac:dyDescent="0.25">
      <c r="A21" s="320"/>
    </row>
    <row r="22" spans="1:1" x14ac:dyDescent="0.25">
      <c r="A22" s="320"/>
    </row>
    <row r="23" spans="1:1" x14ac:dyDescent="0.25">
      <c r="A23" s="320"/>
    </row>
    <row r="24" spans="1:1" x14ac:dyDescent="0.25">
      <c r="A24" s="320"/>
    </row>
    <row r="25" spans="1:1" x14ac:dyDescent="0.25">
      <c r="A25" s="320"/>
    </row>
    <row r="26" spans="1:1" x14ac:dyDescent="0.25">
      <c r="A26" s="320"/>
    </row>
    <row r="27" spans="1:1" x14ac:dyDescent="0.25">
      <c r="A27" s="320"/>
    </row>
    <row r="28" spans="1:1" x14ac:dyDescent="0.25">
      <c r="A28" s="320"/>
    </row>
    <row r="29" spans="1:1" x14ac:dyDescent="0.25">
      <c r="A29" s="320"/>
    </row>
    <row r="30" spans="1:1" ht="23.25" x14ac:dyDescent="0.35">
      <c r="A30" s="322" t="s">
        <v>480</v>
      </c>
    </row>
    <row r="31" spans="1:1" ht="15.75" x14ac:dyDescent="0.25">
      <c r="A31" s="324" t="s">
        <v>664</v>
      </c>
    </row>
    <row r="32" spans="1:1" x14ac:dyDescent="0.25">
      <c r="A32" s="308"/>
    </row>
    <row r="33" spans="1:1" x14ac:dyDescent="0.25">
      <c r="A33" s="307"/>
    </row>
    <row r="34" spans="1:1" x14ac:dyDescent="0.25">
      <c r="A34" s="307"/>
    </row>
  </sheetData>
  <printOptions horizontalCentered="1"/>
  <pageMargins left="1.5748031496063" right="1.5748031496063" top="1.5748031496063" bottom="1.5748031496063" header="0.31496062992126" footer="0.31496062992126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11.42578125" style="108" customWidth="1"/>
    <col min="2" max="2" width="11.85546875" style="108" customWidth="1"/>
    <col min="3" max="3" width="10.28515625" style="108" customWidth="1"/>
    <col min="4" max="4" width="10.140625" style="108" customWidth="1"/>
    <col min="5" max="5" width="10" style="108" customWidth="1"/>
    <col min="6" max="9" width="9.140625" style="108"/>
    <col min="10" max="10" width="13.85546875" style="108" customWidth="1"/>
    <col min="11" max="16384" width="9.140625" style="108"/>
  </cols>
  <sheetData>
    <row r="1" spans="1:10" ht="20.25" customHeight="1" x14ac:dyDescent="0.3">
      <c r="A1" s="139" t="s">
        <v>158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2.5" customHeight="1" x14ac:dyDescent="0.3">
      <c r="A2" s="140" t="s">
        <v>562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6" customHeight="1" x14ac:dyDescent="0.25">
      <c r="A3" s="1"/>
      <c r="B3" s="1"/>
      <c r="C3" s="1"/>
      <c r="D3" s="1"/>
      <c r="E3" s="1"/>
      <c r="F3" s="1"/>
      <c r="G3" s="1"/>
      <c r="H3" s="1"/>
      <c r="I3" s="113"/>
    </row>
    <row r="4" spans="1:10" s="211" customFormat="1" ht="15.75" x14ac:dyDescent="0.25">
      <c r="A4" s="653" t="s">
        <v>3</v>
      </c>
      <c r="B4" s="653" t="s">
        <v>562</v>
      </c>
      <c r="C4" s="653"/>
      <c r="D4" s="653"/>
      <c r="E4" s="653"/>
      <c r="F4" s="653" t="s">
        <v>54</v>
      </c>
      <c r="G4" s="653"/>
      <c r="H4" s="653"/>
      <c r="I4" s="653"/>
      <c r="J4" s="652" t="s">
        <v>668</v>
      </c>
    </row>
    <row r="5" spans="1:10" s="211" customFormat="1" ht="26.25" customHeight="1" x14ac:dyDescent="0.25">
      <c r="A5" s="653"/>
      <c r="B5" s="212" t="s">
        <v>216</v>
      </c>
      <c r="C5" s="213" t="s">
        <v>6</v>
      </c>
      <c r="D5" s="213" t="s">
        <v>5</v>
      </c>
      <c r="E5" s="213" t="s">
        <v>563</v>
      </c>
      <c r="F5" s="213" t="s">
        <v>216</v>
      </c>
      <c r="G5" s="213" t="s">
        <v>6</v>
      </c>
      <c r="H5" s="213" t="s">
        <v>5</v>
      </c>
      <c r="I5" s="213" t="s">
        <v>563</v>
      </c>
      <c r="J5" s="652"/>
    </row>
    <row r="6" spans="1:10" s="211" customFormat="1" ht="15.75" x14ac:dyDescent="0.25">
      <c r="A6" s="214">
        <v>1964</v>
      </c>
      <c r="B6" s="215">
        <v>9526</v>
      </c>
      <c r="C6" s="216" t="s">
        <v>223</v>
      </c>
      <c r="D6" s="216" t="s">
        <v>223</v>
      </c>
      <c r="E6" s="216" t="s">
        <v>223</v>
      </c>
      <c r="F6" s="216" t="s">
        <v>223</v>
      </c>
      <c r="G6" s="216" t="s">
        <v>223</v>
      </c>
      <c r="H6" s="216" t="s">
        <v>223</v>
      </c>
      <c r="I6" s="216" t="s">
        <v>223</v>
      </c>
      <c r="J6" s="216" t="s">
        <v>223</v>
      </c>
    </row>
    <row r="7" spans="1:10" s="211" customFormat="1" ht="15.75" x14ac:dyDescent="0.25">
      <c r="A7" s="214">
        <v>1965</v>
      </c>
      <c r="B7" s="215">
        <v>9388</v>
      </c>
      <c r="C7" s="216" t="s">
        <v>223</v>
      </c>
      <c r="D7" s="216" t="s">
        <v>223</v>
      </c>
      <c r="E7" s="216" t="s">
        <v>223</v>
      </c>
      <c r="F7" s="217">
        <v>-1.4486668066344635</v>
      </c>
      <c r="G7" s="216" t="s">
        <v>223</v>
      </c>
      <c r="H7" s="216" t="s">
        <v>223</v>
      </c>
      <c r="I7" s="216" t="s">
        <v>223</v>
      </c>
      <c r="J7" s="216" t="s">
        <v>223</v>
      </c>
    </row>
    <row r="8" spans="1:10" s="211" customFormat="1" ht="15.75" x14ac:dyDescent="0.25">
      <c r="A8" s="214">
        <v>1966</v>
      </c>
      <c r="B8" s="215">
        <v>12567</v>
      </c>
      <c r="C8" s="216" t="s">
        <v>223</v>
      </c>
      <c r="D8" s="216" t="s">
        <v>223</v>
      </c>
      <c r="E8" s="216" t="s">
        <v>223</v>
      </c>
      <c r="F8" s="217">
        <v>33.862377503195574</v>
      </c>
      <c r="G8" s="216" t="s">
        <v>223</v>
      </c>
      <c r="H8" s="216" t="s">
        <v>223</v>
      </c>
      <c r="I8" s="216" t="s">
        <v>223</v>
      </c>
      <c r="J8" s="216" t="s">
        <v>223</v>
      </c>
    </row>
    <row r="9" spans="1:10" s="211" customFormat="1" ht="15.75" x14ac:dyDescent="0.25">
      <c r="A9" s="214">
        <v>1967</v>
      </c>
      <c r="B9" s="215">
        <v>18093</v>
      </c>
      <c r="C9" s="216" t="s">
        <v>223</v>
      </c>
      <c r="D9" s="216" t="s">
        <v>223</v>
      </c>
      <c r="E9" s="216" t="s">
        <v>223</v>
      </c>
      <c r="F9" s="217">
        <v>43.972308426832171</v>
      </c>
      <c r="G9" s="216" t="s">
        <v>223</v>
      </c>
      <c r="H9" s="216" t="s">
        <v>223</v>
      </c>
      <c r="I9" s="216" t="s">
        <v>223</v>
      </c>
      <c r="J9" s="216" t="s">
        <v>223</v>
      </c>
    </row>
    <row r="10" spans="1:10" s="211" customFormat="1" ht="15.75" x14ac:dyDescent="0.25">
      <c r="A10" s="214">
        <v>1968</v>
      </c>
      <c r="B10" s="215">
        <v>24209</v>
      </c>
      <c r="C10" s="216" t="s">
        <v>223</v>
      </c>
      <c r="D10" s="216" t="s">
        <v>223</v>
      </c>
      <c r="E10" s="216" t="s">
        <v>223</v>
      </c>
      <c r="F10" s="217">
        <v>33.803128281655887</v>
      </c>
      <c r="G10" s="216" t="s">
        <v>223</v>
      </c>
      <c r="H10" s="216" t="s">
        <v>223</v>
      </c>
      <c r="I10" s="216" t="s">
        <v>223</v>
      </c>
      <c r="J10" s="216" t="s">
        <v>223</v>
      </c>
    </row>
    <row r="11" spans="1:10" s="211" customFormat="1" ht="15.75" x14ac:dyDescent="0.25">
      <c r="A11" s="214">
        <v>1969</v>
      </c>
      <c r="B11" s="215">
        <v>34901</v>
      </c>
      <c r="C11" s="216" t="s">
        <v>223</v>
      </c>
      <c r="D11" s="216" t="s">
        <v>223</v>
      </c>
      <c r="E11" s="216" t="s">
        <v>223</v>
      </c>
      <c r="F11" s="217">
        <v>44.165393035647895</v>
      </c>
      <c r="G11" s="216" t="s">
        <v>223</v>
      </c>
      <c r="H11" s="216" t="s">
        <v>223</v>
      </c>
      <c r="I11" s="216" t="s">
        <v>223</v>
      </c>
      <c r="J11" s="216" t="s">
        <v>223</v>
      </c>
    </row>
    <row r="12" spans="1:10" s="211" customFormat="1" ht="15.75" x14ac:dyDescent="0.25">
      <c r="A12" s="214">
        <v>1970</v>
      </c>
      <c r="B12" s="215">
        <v>45970</v>
      </c>
      <c r="C12" s="216" t="s">
        <v>223</v>
      </c>
      <c r="D12" s="216" t="s">
        <v>223</v>
      </c>
      <c r="E12" s="216" t="s">
        <v>223</v>
      </c>
      <c r="F12" s="217">
        <v>31.715423626830187</v>
      </c>
      <c r="G12" s="216" t="s">
        <v>223</v>
      </c>
      <c r="H12" s="216" t="s">
        <v>223</v>
      </c>
      <c r="I12" s="216" t="s">
        <v>223</v>
      </c>
      <c r="J12" s="216" t="s">
        <v>223</v>
      </c>
    </row>
    <row r="13" spans="1:10" s="211" customFormat="1" ht="15.75" x14ac:dyDescent="0.25">
      <c r="A13" s="214">
        <v>1971</v>
      </c>
      <c r="B13" s="215">
        <v>49914</v>
      </c>
      <c r="C13" s="216" t="s">
        <v>223</v>
      </c>
      <c r="D13" s="216" t="s">
        <v>223</v>
      </c>
      <c r="E13" s="216" t="s">
        <v>223</v>
      </c>
      <c r="F13" s="217">
        <v>8.5795083750271885</v>
      </c>
      <c r="G13" s="216" t="s">
        <v>223</v>
      </c>
      <c r="H13" s="216" t="s">
        <v>223</v>
      </c>
      <c r="I13" s="216" t="s">
        <v>223</v>
      </c>
      <c r="J13" s="216" t="s">
        <v>223</v>
      </c>
    </row>
    <row r="14" spans="1:10" s="211" customFormat="1" ht="15.75" x14ac:dyDescent="0.25">
      <c r="A14" s="214">
        <v>1972</v>
      </c>
      <c r="B14" s="215">
        <v>52930</v>
      </c>
      <c r="C14" s="216" t="s">
        <v>223</v>
      </c>
      <c r="D14" s="216" t="s">
        <v>223</v>
      </c>
      <c r="E14" s="216" t="s">
        <v>223</v>
      </c>
      <c r="F14" s="217">
        <v>6.0423929158152134</v>
      </c>
      <c r="G14" s="216" t="s">
        <v>223</v>
      </c>
      <c r="H14" s="216" t="s">
        <v>223</v>
      </c>
      <c r="I14" s="216" t="s">
        <v>223</v>
      </c>
      <c r="J14" s="216" t="s">
        <v>223</v>
      </c>
    </row>
    <row r="15" spans="1:10" s="211" customFormat="1" ht="15.75" x14ac:dyDescent="0.25">
      <c r="A15" s="214">
        <v>1973</v>
      </c>
      <c r="B15" s="215">
        <v>68047</v>
      </c>
      <c r="C15" s="216" t="s">
        <v>223</v>
      </c>
      <c r="D15" s="216" t="s">
        <v>223</v>
      </c>
      <c r="E15" s="216" t="s">
        <v>223</v>
      </c>
      <c r="F15" s="217">
        <v>28.560362743245804</v>
      </c>
      <c r="G15" s="216" t="s">
        <v>223</v>
      </c>
      <c r="H15" s="216" t="s">
        <v>223</v>
      </c>
      <c r="I15" s="216" t="s">
        <v>223</v>
      </c>
      <c r="J15" s="216" t="s">
        <v>223</v>
      </c>
    </row>
    <row r="16" spans="1:10" s="211" customFormat="1" ht="15.75" x14ac:dyDescent="0.25">
      <c r="A16" s="214">
        <v>1974</v>
      </c>
      <c r="B16" s="215">
        <v>89838</v>
      </c>
      <c r="C16" s="216" t="s">
        <v>223</v>
      </c>
      <c r="D16" s="216" t="s">
        <v>223</v>
      </c>
      <c r="E16" s="216" t="s">
        <v>223</v>
      </c>
      <c r="F16" s="217">
        <v>32.023454377121681</v>
      </c>
      <c r="G16" s="216" t="s">
        <v>223</v>
      </c>
      <c r="H16" s="216" t="s">
        <v>223</v>
      </c>
      <c r="I16" s="216" t="s">
        <v>223</v>
      </c>
      <c r="J16" s="217">
        <v>13.2</v>
      </c>
    </row>
    <row r="17" spans="1:10" s="211" customFormat="1" ht="15.75" x14ac:dyDescent="0.25">
      <c r="A17" s="214">
        <v>1975</v>
      </c>
      <c r="B17" s="215">
        <v>92440</v>
      </c>
      <c r="C17" s="216" t="s">
        <v>223</v>
      </c>
      <c r="D17" s="216" t="s">
        <v>223</v>
      </c>
      <c r="E17" s="216" t="s">
        <v>223</v>
      </c>
      <c r="F17" s="217">
        <v>2.896324495202478</v>
      </c>
      <c r="G17" s="216" t="s">
        <v>223</v>
      </c>
      <c r="H17" s="216" t="s">
        <v>223</v>
      </c>
      <c r="I17" s="216" t="s">
        <v>223</v>
      </c>
      <c r="J17" s="217">
        <v>13.05</v>
      </c>
    </row>
    <row r="18" spans="1:10" s="211" customFormat="1" ht="15.75" x14ac:dyDescent="0.25">
      <c r="A18" s="214">
        <v>1976</v>
      </c>
      <c r="B18" s="215">
        <v>105108</v>
      </c>
      <c r="C18" s="216" t="s">
        <v>223</v>
      </c>
      <c r="D18" s="216" t="s">
        <v>223</v>
      </c>
      <c r="E18" s="216" t="s">
        <v>223</v>
      </c>
      <c r="F18" s="217">
        <v>13.704024231934227</v>
      </c>
      <c r="G18" s="216" t="s">
        <v>223</v>
      </c>
      <c r="H18" s="216" t="s">
        <v>223</v>
      </c>
      <c r="I18" s="216" t="s">
        <v>223</v>
      </c>
      <c r="J18" s="217">
        <v>12.41</v>
      </c>
    </row>
    <row r="19" spans="1:10" s="211" customFormat="1" ht="15.75" x14ac:dyDescent="0.25">
      <c r="A19" s="214">
        <v>1977</v>
      </c>
      <c r="B19" s="215">
        <v>129329</v>
      </c>
      <c r="C19" s="216" t="s">
        <v>223</v>
      </c>
      <c r="D19" s="216" t="s">
        <v>223</v>
      </c>
      <c r="E19" s="216" t="s">
        <v>223</v>
      </c>
      <c r="F19" s="217">
        <v>23.043916733264822</v>
      </c>
      <c r="G19" s="216" t="s">
        <v>223</v>
      </c>
      <c r="H19" s="216" t="s">
        <v>223</v>
      </c>
      <c r="I19" s="216" t="s">
        <v>223</v>
      </c>
      <c r="J19" s="217">
        <v>11.6</v>
      </c>
    </row>
    <row r="20" spans="1:10" s="211" customFormat="1" ht="15.75" x14ac:dyDescent="0.25">
      <c r="A20" s="214">
        <v>1978</v>
      </c>
      <c r="B20" s="215">
        <v>156123</v>
      </c>
      <c r="C20" s="216" t="s">
        <v>223</v>
      </c>
      <c r="D20" s="216" t="s">
        <v>223</v>
      </c>
      <c r="E20" s="216" t="s">
        <v>223</v>
      </c>
      <c r="F20" s="217">
        <v>20.717704459170022</v>
      </c>
      <c r="G20" s="216" t="s">
        <v>223</v>
      </c>
      <c r="H20" s="216" t="s">
        <v>223</v>
      </c>
      <c r="I20" s="216" t="s">
        <v>223</v>
      </c>
      <c r="J20" s="217">
        <v>11.84</v>
      </c>
    </row>
    <row r="21" spans="1:10" s="211" customFormat="1" ht="15.75" x14ac:dyDescent="0.25">
      <c r="A21" s="214">
        <v>1979</v>
      </c>
      <c r="B21" s="215">
        <v>162276</v>
      </c>
      <c r="C21" s="216" t="s">
        <v>223</v>
      </c>
      <c r="D21" s="216" t="s">
        <v>223</v>
      </c>
      <c r="E21" s="216" t="s">
        <v>223</v>
      </c>
      <c r="F21" s="217">
        <v>3.941123345054848</v>
      </c>
      <c r="G21" s="216" t="s">
        <v>223</v>
      </c>
      <c r="H21" s="216" t="s">
        <v>223</v>
      </c>
      <c r="I21" s="216" t="s">
        <v>223</v>
      </c>
      <c r="J21" s="217">
        <v>12.02</v>
      </c>
    </row>
    <row r="22" spans="1:10" s="211" customFormat="1" ht="15.75" x14ac:dyDescent="0.25">
      <c r="A22" s="214">
        <v>1980</v>
      </c>
      <c r="B22" s="215">
        <v>162897</v>
      </c>
      <c r="C22" s="216" t="s">
        <v>223</v>
      </c>
      <c r="D22" s="216" t="s">
        <v>223</v>
      </c>
      <c r="E22" s="216" t="s">
        <v>223</v>
      </c>
      <c r="F22" s="217">
        <v>0.3826813576869057</v>
      </c>
      <c r="G22" s="216" t="s">
        <v>223</v>
      </c>
      <c r="H22" s="216" t="s">
        <v>223</v>
      </c>
      <c r="I22" s="216" t="s">
        <v>223</v>
      </c>
      <c r="J22" s="217">
        <v>11.18</v>
      </c>
    </row>
    <row r="23" spans="1:10" s="211" customFormat="1" ht="15.75" x14ac:dyDescent="0.25">
      <c r="A23" s="214">
        <v>1981</v>
      </c>
      <c r="B23" s="215">
        <v>161669</v>
      </c>
      <c r="C23" s="216" t="s">
        <v>223</v>
      </c>
      <c r="D23" s="216" t="s">
        <v>223</v>
      </c>
      <c r="E23" s="216" t="s">
        <v>223</v>
      </c>
      <c r="F23" s="217">
        <v>-0.75385059270581678</v>
      </c>
      <c r="G23" s="216" t="s">
        <v>223</v>
      </c>
      <c r="H23" s="216" t="s">
        <v>223</v>
      </c>
      <c r="I23" s="216" t="s">
        <v>223</v>
      </c>
      <c r="J23" s="217">
        <v>10.49</v>
      </c>
    </row>
    <row r="24" spans="1:10" s="211" customFormat="1" ht="15.75" x14ac:dyDescent="0.25">
      <c r="A24" s="214">
        <v>1982</v>
      </c>
      <c r="B24" s="215">
        <v>175448</v>
      </c>
      <c r="C24" s="216" t="s">
        <v>223</v>
      </c>
      <c r="D24" s="216" t="s">
        <v>223</v>
      </c>
      <c r="E24" s="216" t="s">
        <v>223</v>
      </c>
      <c r="F24" s="217">
        <v>8.5229697715703026</v>
      </c>
      <c r="G24" s="216" t="s">
        <v>223</v>
      </c>
      <c r="H24" s="216" t="s">
        <v>223</v>
      </c>
      <c r="I24" s="216" t="s">
        <v>223</v>
      </c>
      <c r="J24" s="217">
        <v>13.33</v>
      </c>
    </row>
    <row r="25" spans="1:10" s="211" customFormat="1" ht="15.75" x14ac:dyDescent="0.25">
      <c r="A25" s="214">
        <v>1983</v>
      </c>
      <c r="B25" s="215">
        <v>179405</v>
      </c>
      <c r="C25" s="216" t="s">
        <v>223</v>
      </c>
      <c r="D25" s="216" t="s">
        <v>223</v>
      </c>
      <c r="E25" s="216" t="s">
        <v>223</v>
      </c>
      <c r="F25" s="217">
        <v>2.2553691122155755</v>
      </c>
      <c r="G25" s="216" t="s">
        <v>223</v>
      </c>
      <c r="H25" s="216" t="s">
        <v>223</v>
      </c>
      <c r="I25" s="216" t="s">
        <v>223</v>
      </c>
      <c r="J25" s="217">
        <v>11.53</v>
      </c>
    </row>
    <row r="26" spans="1:10" s="211" customFormat="1" ht="15.75" x14ac:dyDescent="0.25">
      <c r="A26" s="214">
        <v>1984</v>
      </c>
      <c r="B26" s="215">
        <v>176634</v>
      </c>
      <c r="C26" s="216" t="s">
        <v>223</v>
      </c>
      <c r="D26" s="216" t="s">
        <v>223</v>
      </c>
      <c r="E26" s="216" t="s">
        <v>223</v>
      </c>
      <c r="F26" s="217">
        <v>-1.5445500404113659</v>
      </c>
      <c r="G26" s="216" t="s">
        <v>223</v>
      </c>
      <c r="H26" s="216" t="s">
        <v>223</v>
      </c>
      <c r="I26" s="216" t="s">
        <v>223</v>
      </c>
      <c r="J26" s="217">
        <v>11.55</v>
      </c>
    </row>
    <row r="27" spans="1:10" s="211" customFormat="1" ht="15.75" x14ac:dyDescent="0.25">
      <c r="A27" s="214">
        <v>1985</v>
      </c>
      <c r="B27" s="215">
        <v>180989</v>
      </c>
      <c r="C27" s="216" t="s">
        <v>223</v>
      </c>
      <c r="D27" s="216" t="s">
        <v>223</v>
      </c>
      <c r="E27" s="216" t="s">
        <v>223</v>
      </c>
      <c r="F27" s="217">
        <v>2.4655502338168276</v>
      </c>
      <c r="G27" s="216" t="s">
        <v>223</v>
      </c>
      <c r="H27" s="216" t="s">
        <v>223</v>
      </c>
      <c r="I27" s="216" t="s">
        <v>223</v>
      </c>
      <c r="J27" s="217">
        <v>11.3</v>
      </c>
    </row>
    <row r="28" spans="1:10" s="211" customFormat="1" ht="15.75" x14ac:dyDescent="0.25">
      <c r="A28" s="214">
        <v>1986</v>
      </c>
      <c r="B28" s="215">
        <v>223331</v>
      </c>
      <c r="C28" s="216" t="s">
        <v>223</v>
      </c>
      <c r="D28" s="216" t="s">
        <v>223</v>
      </c>
      <c r="E28" s="216" t="s">
        <v>223</v>
      </c>
      <c r="F28" s="217">
        <v>23.39479194868197</v>
      </c>
      <c r="G28" s="216" t="s">
        <v>223</v>
      </c>
      <c r="H28" s="216" t="s">
        <v>223</v>
      </c>
      <c r="I28" s="216" t="s">
        <v>223</v>
      </c>
      <c r="J28" s="217">
        <v>11.16</v>
      </c>
    </row>
    <row r="29" spans="1:10" s="211" customFormat="1" ht="15.75" x14ac:dyDescent="0.25">
      <c r="A29" s="214">
        <v>1987</v>
      </c>
      <c r="B29" s="215">
        <v>248080</v>
      </c>
      <c r="C29" s="216" t="s">
        <v>223</v>
      </c>
      <c r="D29" s="216" t="s">
        <v>223</v>
      </c>
      <c r="E29" s="216" t="s">
        <v>223</v>
      </c>
      <c r="F29" s="217">
        <v>11.081757570601482</v>
      </c>
      <c r="G29" s="216" t="s">
        <v>223</v>
      </c>
      <c r="H29" s="216" t="s">
        <v>223</v>
      </c>
      <c r="I29" s="216" t="s">
        <v>223</v>
      </c>
      <c r="J29" s="217">
        <v>11.98</v>
      </c>
    </row>
    <row r="30" spans="1:10" s="211" customFormat="1" ht="15.75" x14ac:dyDescent="0.25">
      <c r="A30" s="214">
        <v>1988</v>
      </c>
      <c r="B30" s="215">
        <v>265943</v>
      </c>
      <c r="C30" s="216" t="s">
        <v>223</v>
      </c>
      <c r="D30" s="216" t="s">
        <v>223</v>
      </c>
      <c r="E30" s="216" t="s">
        <v>223</v>
      </c>
      <c r="F30" s="217">
        <v>7.2004998387617007</v>
      </c>
      <c r="G30" s="216" t="s">
        <v>223</v>
      </c>
      <c r="H30" s="216" t="s">
        <v>223</v>
      </c>
      <c r="I30" s="216" t="s">
        <v>223</v>
      </c>
      <c r="J30" s="217">
        <v>12</v>
      </c>
    </row>
    <row r="31" spans="1:10" s="211" customFormat="1" ht="15.75" x14ac:dyDescent="0.25">
      <c r="A31" s="214">
        <v>1989</v>
      </c>
      <c r="B31" s="215">
        <v>239945</v>
      </c>
      <c r="C31" s="216" t="s">
        <v>223</v>
      </c>
      <c r="D31" s="216" t="s">
        <v>223</v>
      </c>
      <c r="E31" s="216" t="s">
        <v>223</v>
      </c>
      <c r="F31" s="217">
        <v>-9.7757790203163921</v>
      </c>
      <c r="G31" s="216" t="s">
        <v>223</v>
      </c>
      <c r="H31" s="216" t="s">
        <v>223</v>
      </c>
      <c r="I31" s="216" t="s">
        <v>223</v>
      </c>
      <c r="J31" s="217">
        <v>12</v>
      </c>
    </row>
    <row r="32" spans="1:10" s="211" customFormat="1" ht="15.75" x14ac:dyDescent="0.25">
      <c r="A32" s="214">
        <v>1990</v>
      </c>
      <c r="B32" s="215">
        <v>254885</v>
      </c>
      <c r="C32" s="216" t="s">
        <v>223</v>
      </c>
      <c r="D32" s="216" t="s">
        <v>223</v>
      </c>
      <c r="E32" s="216" t="s">
        <v>223</v>
      </c>
      <c r="F32" s="217">
        <v>6.2264268894955137</v>
      </c>
      <c r="G32" s="216" t="s">
        <v>223</v>
      </c>
      <c r="H32" s="216" t="s">
        <v>223</v>
      </c>
      <c r="I32" s="216" t="s">
        <v>223</v>
      </c>
      <c r="J32" s="217">
        <v>12</v>
      </c>
    </row>
    <row r="33" spans="1:10" s="211" customFormat="1" ht="15.75" x14ac:dyDescent="0.25">
      <c r="A33" s="214">
        <v>1991</v>
      </c>
      <c r="B33" s="215">
        <v>292995</v>
      </c>
      <c r="C33" s="216" t="s">
        <v>223</v>
      </c>
      <c r="D33" s="216" t="s">
        <v>223</v>
      </c>
      <c r="E33" s="216" t="s">
        <v>223</v>
      </c>
      <c r="F33" s="217">
        <v>14.951841026345221</v>
      </c>
      <c r="G33" s="216" t="s">
        <v>223</v>
      </c>
      <c r="H33" s="216" t="s">
        <v>223</v>
      </c>
      <c r="I33" s="216" t="s">
        <v>223</v>
      </c>
      <c r="J33" s="217">
        <v>9.25</v>
      </c>
    </row>
    <row r="34" spans="1:10" s="211" customFormat="1" ht="15.75" x14ac:dyDescent="0.25">
      <c r="A34" s="214">
        <v>1992</v>
      </c>
      <c r="B34" s="215">
        <v>334353</v>
      </c>
      <c r="C34" s="215">
        <v>106574</v>
      </c>
      <c r="D34" s="215" t="s">
        <v>223</v>
      </c>
      <c r="E34" s="215">
        <v>227779</v>
      </c>
      <c r="F34" s="217">
        <v>14.115599242307894</v>
      </c>
      <c r="G34" s="216" t="s">
        <v>223</v>
      </c>
      <c r="H34" s="216" t="s">
        <v>223</v>
      </c>
      <c r="I34" s="216" t="s">
        <v>223</v>
      </c>
      <c r="J34" s="217">
        <v>10.14</v>
      </c>
    </row>
    <row r="35" spans="1:10" s="211" customFormat="1" ht="15.75" x14ac:dyDescent="0.25">
      <c r="A35" s="214">
        <v>1993</v>
      </c>
      <c r="B35" s="215">
        <v>293567</v>
      </c>
      <c r="C35" s="215">
        <v>83362</v>
      </c>
      <c r="D35" s="215" t="s">
        <v>223</v>
      </c>
      <c r="E35" s="215">
        <v>210205</v>
      </c>
      <c r="F35" s="217">
        <v>-12.198484834890067</v>
      </c>
      <c r="G35" s="217">
        <v>-21.780171524011479</v>
      </c>
      <c r="H35" s="216" t="s">
        <v>223</v>
      </c>
      <c r="I35" s="217">
        <v>-7.7153732345826427</v>
      </c>
      <c r="J35" s="217">
        <v>11.94</v>
      </c>
    </row>
    <row r="36" spans="1:10" s="211" customFormat="1" ht="15.75" x14ac:dyDescent="0.25">
      <c r="A36" s="214">
        <v>1994</v>
      </c>
      <c r="B36" s="215">
        <v>326531</v>
      </c>
      <c r="C36" s="215">
        <v>102540</v>
      </c>
      <c r="D36" s="215" t="s">
        <v>223</v>
      </c>
      <c r="E36" s="215">
        <v>223991</v>
      </c>
      <c r="F36" s="217">
        <v>11.228782526646384</v>
      </c>
      <c r="G36" s="217">
        <v>23.005686044000868</v>
      </c>
      <c r="H36" s="216" t="s">
        <v>223</v>
      </c>
      <c r="I36" s="217">
        <v>6.5583596964867752</v>
      </c>
      <c r="J36" s="217">
        <v>10</v>
      </c>
    </row>
    <row r="37" spans="1:10" s="211" customFormat="1" ht="15.75" x14ac:dyDescent="0.25">
      <c r="A37" s="214">
        <v>1995</v>
      </c>
      <c r="B37" s="215">
        <v>363395</v>
      </c>
      <c r="C37" s="215">
        <v>117260</v>
      </c>
      <c r="D37" s="215" t="s">
        <v>223</v>
      </c>
      <c r="E37" s="215">
        <v>246135</v>
      </c>
      <c r="F37" s="217">
        <v>11.289586593615923</v>
      </c>
      <c r="G37" s="217">
        <v>14.355373512775486</v>
      </c>
      <c r="H37" s="216" t="s">
        <v>223</v>
      </c>
      <c r="I37" s="217">
        <v>9.8861114955511624</v>
      </c>
      <c r="J37" s="217">
        <v>11.27</v>
      </c>
    </row>
    <row r="38" spans="1:10" s="211" customFormat="1" ht="15.75" x14ac:dyDescent="0.25">
      <c r="A38" s="214">
        <v>1996</v>
      </c>
      <c r="B38" s="215">
        <v>393613</v>
      </c>
      <c r="C38" s="215">
        <v>122512</v>
      </c>
      <c r="D38" s="215" t="s">
        <v>223</v>
      </c>
      <c r="E38" s="215">
        <v>271101</v>
      </c>
      <c r="F38" s="217">
        <v>8.3154693928094758</v>
      </c>
      <c r="G38" s="217">
        <v>4.4789356984478843</v>
      </c>
      <c r="H38" s="216" t="s">
        <v>223</v>
      </c>
      <c r="I38" s="217">
        <v>10.143214089828746</v>
      </c>
      <c r="J38" s="217">
        <v>13.5</v>
      </c>
    </row>
    <row r="39" spans="1:10" s="211" customFormat="1" ht="15.75" x14ac:dyDescent="0.25">
      <c r="A39" s="214">
        <v>1997</v>
      </c>
      <c r="B39" s="215">
        <v>421857</v>
      </c>
      <c r="C39" s="215">
        <v>133438</v>
      </c>
      <c r="D39" s="215" t="s">
        <v>223</v>
      </c>
      <c r="E39" s="215">
        <v>288419</v>
      </c>
      <c r="F39" s="217">
        <v>7.1755760099386947</v>
      </c>
      <c r="G39" s="217">
        <v>8.9183100430978186</v>
      </c>
      <c r="H39" s="216" t="s">
        <v>223</v>
      </c>
      <c r="I39" s="217">
        <v>6.3880251271666282</v>
      </c>
      <c r="J39" s="217">
        <v>10.49</v>
      </c>
    </row>
    <row r="40" spans="1:10" s="211" customFormat="1" ht="15.75" x14ac:dyDescent="0.25">
      <c r="A40" s="214">
        <v>1998</v>
      </c>
      <c r="B40" s="215">
        <v>463684</v>
      </c>
      <c r="C40" s="215">
        <v>143229</v>
      </c>
      <c r="D40" s="215" t="s">
        <v>223</v>
      </c>
      <c r="E40" s="215">
        <v>320455</v>
      </c>
      <c r="F40" s="217">
        <v>9.9149711869187911</v>
      </c>
      <c r="G40" s="217">
        <v>7.3374900702948338</v>
      </c>
      <c r="H40" s="216" t="s">
        <v>223</v>
      </c>
      <c r="I40" s="217">
        <v>11.107451312153501</v>
      </c>
      <c r="J40" s="217">
        <v>10.76</v>
      </c>
    </row>
    <row r="41" spans="1:10" s="211" customFormat="1" ht="15.75" x14ac:dyDescent="0.25">
      <c r="A41" s="214">
        <v>1999</v>
      </c>
      <c r="B41" s="215">
        <v>491504</v>
      </c>
      <c r="C41" s="215">
        <v>140661</v>
      </c>
      <c r="D41" s="215" t="s">
        <v>223</v>
      </c>
      <c r="E41" s="215">
        <v>350843</v>
      </c>
      <c r="F41" s="217">
        <v>5.9997757093192945</v>
      </c>
      <c r="G41" s="217">
        <v>-1.79293299541294</v>
      </c>
      <c r="H41" s="216" t="s">
        <v>223</v>
      </c>
      <c r="I41" s="217">
        <v>9.4827666911110811</v>
      </c>
      <c r="J41" s="217">
        <v>12.28</v>
      </c>
    </row>
    <row r="42" spans="1:10" s="211" customFormat="1" ht="15.75" x14ac:dyDescent="0.25">
      <c r="A42" s="214">
        <v>2000</v>
      </c>
      <c r="B42" s="215">
        <v>463646</v>
      </c>
      <c r="C42" s="215">
        <v>95915</v>
      </c>
      <c r="D42" s="215" t="s">
        <v>223</v>
      </c>
      <c r="E42" s="215">
        <v>367731</v>
      </c>
      <c r="F42" s="217">
        <v>-5.6679091116247236</v>
      </c>
      <c r="G42" s="217">
        <v>-31.811234101847703</v>
      </c>
      <c r="H42" s="216" t="s">
        <v>223</v>
      </c>
      <c r="I42" s="217">
        <v>4.8135490803578733</v>
      </c>
      <c r="J42" s="217">
        <v>11.88</v>
      </c>
    </row>
    <row r="43" spans="1:10" s="211" customFormat="1" ht="15.75" x14ac:dyDescent="0.25">
      <c r="A43" s="214">
        <v>2001</v>
      </c>
      <c r="B43" s="215">
        <v>361237</v>
      </c>
      <c r="C43" s="215">
        <v>64320</v>
      </c>
      <c r="D43" s="215" t="s">
        <v>223</v>
      </c>
      <c r="E43" s="215">
        <v>296917</v>
      </c>
      <c r="F43" s="217">
        <v>-22.087756607411691</v>
      </c>
      <c r="G43" s="217">
        <v>-32.940624511286032</v>
      </c>
      <c r="H43" s="216" t="s">
        <v>223</v>
      </c>
      <c r="I43" s="217">
        <v>-19.257011239193872</v>
      </c>
      <c r="J43" s="217">
        <v>11.93</v>
      </c>
    </row>
    <row r="44" spans="1:10" s="211" customFormat="1" ht="15.75" x14ac:dyDescent="0.25">
      <c r="A44" s="214">
        <v>2002</v>
      </c>
      <c r="B44" s="215">
        <v>275468</v>
      </c>
      <c r="C44" s="215">
        <v>66777</v>
      </c>
      <c r="D44" s="215" t="s">
        <v>223</v>
      </c>
      <c r="E44" s="215">
        <v>208691</v>
      </c>
      <c r="F44" s="217">
        <v>-23.743138161373281</v>
      </c>
      <c r="G44" s="217">
        <v>3.8199626865671661</v>
      </c>
      <c r="H44" s="216" t="s">
        <v>223</v>
      </c>
      <c r="I44" s="217">
        <v>-29.714027825958098</v>
      </c>
      <c r="J44" s="217">
        <v>7.92</v>
      </c>
    </row>
    <row r="45" spans="1:10" s="211" customFormat="1" ht="15.75" x14ac:dyDescent="0.25">
      <c r="A45" s="214">
        <v>2003</v>
      </c>
      <c r="B45" s="215">
        <v>338132</v>
      </c>
      <c r="C45" s="215">
        <v>86363</v>
      </c>
      <c r="D45" s="215" t="s">
        <v>223</v>
      </c>
      <c r="E45" s="215">
        <v>251769</v>
      </c>
      <c r="F45" s="217">
        <v>22.748195797697008</v>
      </c>
      <c r="G45" s="217">
        <v>29.330458091857963</v>
      </c>
      <c r="H45" s="216" t="s">
        <v>223</v>
      </c>
      <c r="I45" s="217">
        <v>20.64200181129037</v>
      </c>
      <c r="J45" s="217">
        <v>9.6</v>
      </c>
    </row>
    <row r="46" spans="1:10" s="211" customFormat="1" ht="15.75" x14ac:dyDescent="0.25">
      <c r="A46" s="214">
        <v>2004</v>
      </c>
      <c r="B46" s="215">
        <v>385297</v>
      </c>
      <c r="C46" s="215">
        <v>90326</v>
      </c>
      <c r="D46" s="215" t="s">
        <v>223</v>
      </c>
      <c r="E46" s="215">
        <v>294971</v>
      </c>
      <c r="F46" s="217">
        <v>13.948694592644301</v>
      </c>
      <c r="G46" s="217">
        <v>4.5887706540995481</v>
      </c>
      <c r="H46" s="216" t="s">
        <v>223</v>
      </c>
      <c r="I46" s="217">
        <v>17.159380225524188</v>
      </c>
      <c r="J46" s="217">
        <v>13.51</v>
      </c>
    </row>
    <row r="47" spans="1:10" s="211" customFormat="1" ht="15.75" x14ac:dyDescent="0.25">
      <c r="A47" s="214">
        <v>2005</v>
      </c>
      <c r="B47" s="215">
        <v>375398</v>
      </c>
      <c r="C47" s="215">
        <v>96434</v>
      </c>
      <c r="D47" s="215" t="s">
        <v>223</v>
      </c>
      <c r="E47" s="215">
        <v>278964</v>
      </c>
      <c r="F47" s="217">
        <v>-2.5691868869988639</v>
      </c>
      <c r="G47" s="217">
        <v>6.7621725748953736</v>
      </c>
      <c r="H47" s="216" t="s">
        <v>223</v>
      </c>
      <c r="I47" s="217">
        <v>-5.4266351607446239</v>
      </c>
      <c r="J47" s="217">
        <v>9.09</v>
      </c>
    </row>
    <row r="48" spans="1:10" s="211" customFormat="1" ht="15.75" x14ac:dyDescent="0.25">
      <c r="A48" s="214">
        <v>2006</v>
      </c>
      <c r="B48" s="215">
        <v>383926</v>
      </c>
      <c r="C48" s="215">
        <v>93722</v>
      </c>
      <c r="D48" s="215" t="s">
        <v>223</v>
      </c>
      <c r="E48" s="215">
        <v>290204</v>
      </c>
      <c r="F48" s="217">
        <v>2.2717222787548081</v>
      </c>
      <c r="G48" s="217">
        <v>-2.8122861231515799</v>
      </c>
      <c r="H48" s="216" t="s">
        <v>223</v>
      </c>
      <c r="I48" s="217">
        <v>4.0291937310907429</v>
      </c>
      <c r="J48" s="217">
        <v>10.199999999999999</v>
      </c>
    </row>
    <row r="49" spans="1:10" s="211" customFormat="1" ht="15.75" x14ac:dyDescent="0.25">
      <c r="A49" s="214">
        <v>2007</v>
      </c>
      <c r="B49" s="215">
        <v>526705</v>
      </c>
      <c r="C49" s="215">
        <v>96010</v>
      </c>
      <c r="D49" s="215" t="s">
        <v>223</v>
      </c>
      <c r="E49" s="215">
        <v>430695</v>
      </c>
      <c r="F49" s="217">
        <v>37.189197918348839</v>
      </c>
      <c r="G49" s="217">
        <v>2.4412624570538526</v>
      </c>
      <c r="H49" s="216" t="s">
        <v>223</v>
      </c>
      <c r="I49" s="217">
        <v>48.411117696516925</v>
      </c>
      <c r="J49" s="217">
        <v>11.96</v>
      </c>
    </row>
    <row r="50" spans="1:10" s="211" customFormat="1" ht="15.75" x14ac:dyDescent="0.25">
      <c r="A50" s="214">
        <v>2008</v>
      </c>
      <c r="B50" s="215">
        <v>500277</v>
      </c>
      <c r="C50" s="215">
        <v>91177</v>
      </c>
      <c r="D50" s="215" t="s">
        <v>223</v>
      </c>
      <c r="E50" s="215">
        <v>409100</v>
      </c>
      <c r="F50" s="217">
        <v>-5.0176094777911686</v>
      </c>
      <c r="G50" s="217">
        <v>-5.0338506405582848</v>
      </c>
      <c r="H50" s="216" t="s">
        <v>223</v>
      </c>
      <c r="I50" s="217">
        <v>-5.0139890177503759</v>
      </c>
      <c r="J50" s="217">
        <v>11.78</v>
      </c>
    </row>
    <row r="51" spans="1:10" s="211" customFormat="1" ht="15.75" x14ac:dyDescent="0.25">
      <c r="A51" s="214">
        <v>2009</v>
      </c>
      <c r="B51" s="215">
        <v>509956</v>
      </c>
      <c r="C51" s="215">
        <v>93884</v>
      </c>
      <c r="D51" s="215" t="s">
        <v>223</v>
      </c>
      <c r="E51" s="215">
        <v>416072</v>
      </c>
      <c r="F51" s="217">
        <v>1.9347281605990361</v>
      </c>
      <c r="G51" s="217">
        <v>2.9689505028680543</v>
      </c>
      <c r="H51" s="216" t="s">
        <v>223</v>
      </c>
      <c r="I51" s="217">
        <v>1.7042287949156787</v>
      </c>
      <c r="J51" s="217">
        <v>11.32</v>
      </c>
    </row>
    <row r="52" spans="1:10" s="211" customFormat="1" ht="15.75" x14ac:dyDescent="0.25">
      <c r="A52" s="214">
        <v>2010</v>
      </c>
      <c r="B52" s="215">
        <v>602867</v>
      </c>
      <c r="C52" s="215">
        <v>120898</v>
      </c>
      <c r="D52" s="215">
        <v>46360</v>
      </c>
      <c r="E52" s="215">
        <v>435609</v>
      </c>
      <c r="F52" s="217">
        <v>18.219415008353664</v>
      </c>
      <c r="G52" s="217">
        <v>28.773805973328791</v>
      </c>
      <c r="H52" s="216" t="s">
        <v>223</v>
      </c>
      <c r="I52" s="217">
        <v>4.6955815339652816</v>
      </c>
      <c r="J52" s="217">
        <v>12.67</v>
      </c>
    </row>
    <row r="53" spans="1:10" s="211" customFormat="1" ht="15.75" x14ac:dyDescent="0.25">
      <c r="A53" s="214">
        <v>2011</v>
      </c>
      <c r="B53" s="215">
        <v>736215</v>
      </c>
      <c r="C53" s="215">
        <v>149504</v>
      </c>
      <c r="D53" s="215">
        <v>61917</v>
      </c>
      <c r="E53" s="215">
        <v>524794</v>
      </c>
      <c r="F53" s="217">
        <v>22.118974831928114</v>
      </c>
      <c r="G53" s="217">
        <v>23.661268176479354</v>
      </c>
      <c r="H53" s="217">
        <v>33.556945642795512</v>
      </c>
      <c r="I53" s="217">
        <v>20.473635760510007</v>
      </c>
      <c r="J53" s="217">
        <v>13.12</v>
      </c>
    </row>
    <row r="54" spans="1:10" s="211" customFormat="1" ht="15.75" x14ac:dyDescent="0.25">
      <c r="A54" s="214">
        <v>2012</v>
      </c>
      <c r="B54" s="215">
        <v>803092</v>
      </c>
      <c r="C54" s="215">
        <v>165815</v>
      </c>
      <c r="D54" s="215">
        <v>71861</v>
      </c>
      <c r="E54" s="215">
        <v>565416</v>
      </c>
      <c r="F54" s="217">
        <v>9.0838953294893372</v>
      </c>
      <c r="G54" s="217">
        <v>10.910075984589042</v>
      </c>
      <c r="H54" s="217">
        <v>16.060209635479765</v>
      </c>
      <c r="I54" s="217">
        <v>7.7405610582438129</v>
      </c>
      <c r="J54" s="217">
        <v>12.16</v>
      </c>
    </row>
    <row r="55" spans="1:10" s="211" customFormat="1" ht="15.75" x14ac:dyDescent="0.25">
      <c r="A55" s="214">
        <v>2013</v>
      </c>
      <c r="B55" s="215">
        <v>797616</v>
      </c>
      <c r="C55" s="215">
        <v>180974</v>
      </c>
      <c r="D55" s="215">
        <v>113173</v>
      </c>
      <c r="E55" s="215">
        <v>503469</v>
      </c>
      <c r="F55" s="217">
        <v>-0.68186459334671667</v>
      </c>
      <c r="G55" s="217">
        <v>9.1421162138527876</v>
      </c>
      <c r="H55" s="217">
        <v>57.488763028624703</v>
      </c>
      <c r="I55" s="217">
        <v>-10.95600407487585</v>
      </c>
      <c r="J55" s="217">
        <v>12.6</v>
      </c>
    </row>
    <row r="56" spans="1:10" s="211" customFormat="1" ht="15.75" x14ac:dyDescent="0.25">
      <c r="A56" s="214">
        <v>2014</v>
      </c>
      <c r="B56" s="215">
        <v>790118</v>
      </c>
      <c r="C56" s="215">
        <v>135343</v>
      </c>
      <c r="D56" s="215">
        <v>123805</v>
      </c>
      <c r="E56" s="215">
        <v>530970</v>
      </c>
      <c r="F56" s="217">
        <v>-0.94005135303203247</v>
      </c>
      <c r="G56" s="217">
        <v>-25.214119155237768</v>
      </c>
      <c r="H56" s="217">
        <v>9.3944668781423104</v>
      </c>
      <c r="I56" s="217">
        <v>5.4623025449431708</v>
      </c>
      <c r="J56" s="217">
        <v>12.44</v>
      </c>
    </row>
    <row r="57" spans="1:10" s="211" customFormat="1" ht="15.75" x14ac:dyDescent="0.25">
      <c r="A57" s="214">
        <v>2015</v>
      </c>
      <c r="B57" s="215">
        <v>538970</v>
      </c>
      <c r="C57" s="215">
        <v>75124</v>
      </c>
      <c r="D57" s="215">
        <v>64675</v>
      </c>
      <c r="E57" s="215">
        <v>399171</v>
      </c>
      <c r="F57" s="217">
        <v>-31.786138273017457</v>
      </c>
      <c r="G57" s="217">
        <v>-44.493619913848512</v>
      </c>
      <c r="H57" s="217">
        <v>-47.760591252372684</v>
      </c>
      <c r="I57" s="217">
        <v>-24.822306344991247</v>
      </c>
      <c r="J57" s="217">
        <v>13.16</v>
      </c>
    </row>
    <row r="58" spans="1:10" s="211" customFormat="1" ht="15.75" x14ac:dyDescent="0.25">
      <c r="A58" s="214">
        <v>2016</v>
      </c>
      <c r="B58" s="215">
        <v>753002</v>
      </c>
      <c r="C58" s="215">
        <v>118249</v>
      </c>
      <c r="D58" s="215">
        <v>104005</v>
      </c>
      <c r="E58" s="215">
        <v>530748</v>
      </c>
      <c r="F58" s="217">
        <v>39.711301185594749</v>
      </c>
      <c r="G58" s="217">
        <v>57.405090250785378</v>
      </c>
      <c r="H58" s="217">
        <v>60.811751063007335</v>
      </c>
      <c r="I58" s="217">
        <v>32.962564915787965</v>
      </c>
      <c r="J58" s="217">
        <v>13.4</v>
      </c>
    </row>
    <row r="59" spans="1:10" s="211" customFormat="1" ht="15.75" x14ac:dyDescent="0.25">
      <c r="A59" s="214">
        <v>2017</v>
      </c>
      <c r="B59" s="215">
        <v>940218</v>
      </c>
      <c r="C59" s="215">
        <v>160268</v>
      </c>
      <c r="D59" s="215">
        <v>104664</v>
      </c>
      <c r="E59" s="215">
        <v>675286</v>
      </c>
      <c r="F59" s="217">
        <v>24.862616566755463</v>
      </c>
      <c r="G59" s="217">
        <v>35.534338556774259</v>
      </c>
      <c r="H59" s="217">
        <v>0.63362338349118374</v>
      </c>
      <c r="I59" s="217">
        <v>27.232886416905956</v>
      </c>
      <c r="J59" s="217">
        <v>12.6</v>
      </c>
    </row>
    <row r="60" spans="1:10" s="211" customFormat="1" ht="15.75" x14ac:dyDescent="0.25">
      <c r="A60" s="214">
        <v>2018</v>
      </c>
      <c r="B60" s="215">
        <v>1173072</v>
      </c>
      <c r="C60" s="215">
        <v>194323</v>
      </c>
      <c r="D60" s="215">
        <v>153633</v>
      </c>
      <c r="E60" s="215">
        <v>825116</v>
      </c>
      <c r="F60" s="217">
        <v>24.765958533021063</v>
      </c>
      <c r="G60" s="217">
        <v>21.248783287992623</v>
      </c>
      <c r="H60" s="217">
        <v>46.786860811740411</v>
      </c>
      <c r="I60" s="217">
        <v>22.187636053464743</v>
      </c>
      <c r="J60" s="217">
        <v>12.4</v>
      </c>
    </row>
    <row r="61" spans="1:10" s="211" customFormat="1" ht="15.75" x14ac:dyDescent="0.25">
      <c r="A61" s="214">
        <v>2019</v>
      </c>
      <c r="B61" s="215">
        <v>1197191</v>
      </c>
      <c r="C61" s="215">
        <v>254150</v>
      </c>
      <c r="D61" s="215">
        <v>169543</v>
      </c>
      <c r="E61" s="215">
        <v>773498</v>
      </c>
      <c r="F61" s="217">
        <v>2.0560545303272022</v>
      </c>
      <c r="G61" s="217">
        <v>30.787400359195772</v>
      </c>
      <c r="H61" s="217">
        <v>10.355848027442022</v>
      </c>
      <c r="I61" s="217">
        <v>-6.2558476626316804</v>
      </c>
      <c r="J61" s="217">
        <v>12.7</v>
      </c>
    </row>
    <row r="62" spans="1:10" s="211" customFormat="1" ht="15.75" x14ac:dyDescent="0.25">
      <c r="A62" s="214">
        <v>2020</v>
      </c>
      <c r="B62" s="215">
        <v>230085</v>
      </c>
      <c r="C62" s="215">
        <v>40336</v>
      </c>
      <c r="D62" s="215">
        <v>19257</v>
      </c>
      <c r="E62" s="215">
        <v>170492</v>
      </c>
      <c r="F62" s="217">
        <v>-80.781262137787536</v>
      </c>
      <c r="G62" s="217">
        <v>-84.129057643124142</v>
      </c>
      <c r="H62" s="217">
        <v>-88.6418194794241</v>
      </c>
      <c r="I62" s="217">
        <v>-77.958314048646542</v>
      </c>
      <c r="J62" s="217">
        <v>15.1</v>
      </c>
    </row>
    <row r="63" spans="1:10" s="211" customFormat="1" ht="15.75" x14ac:dyDescent="0.25">
      <c r="A63" s="214">
        <v>2021</v>
      </c>
      <c r="B63" s="215">
        <v>150962</v>
      </c>
      <c r="C63" s="215">
        <v>64672</v>
      </c>
      <c r="D63" s="215">
        <v>6198</v>
      </c>
      <c r="E63" s="215">
        <v>80092</v>
      </c>
      <c r="F63" s="217">
        <v>-34.388595519047307</v>
      </c>
      <c r="G63" s="217">
        <v>60.333201110670373</v>
      </c>
      <c r="H63" s="217">
        <v>-67.814301293036294</v>
      </c>
      <c r="I63" s="217">
        <v>-53.02301574267414</v>
      </c>
      <c r="J63" s="217">
        <v>15.5</v>
      </c>
    </row>
    <row r="64" spans="1:10" s="211" customFormat="1" ht="15.75" x14ac:dyDescent="0.25">
      <c r="A64" s="214">
        <v>2022</v>
      </c>
      <c r="B64" s="215">
        <v>614869</v>
      </c>
      <c r="C64" s="215">
        <v>209334</v>
      </c>
      <c r="D64" s="215">
        <v>9599</v>
      </c>
      <c r="E64" s="215">
        <v>395936</v>
      </c>
      <c r="F64" s="217">
        <v>307.30051271180827</v>
      </c>
      <c r="G64" s="217">
        <v>223.68567540821374</v>
      </c>
      <c r="H64" s="217">
        <v>54.872539528880282</v>
      </c>
      <c r="I64" s="217">
        <v>394.35149577985317</v>
      </c>
      <c r="J64" s="217">
        <v>13.1</v>
      </c>
    </row>
    <row r="65" spans="1:10" s="211" customFormat="1" ht="15.75" x14ac:dyDescent="0.25">
      <c r="A65" s="214">
        <v>2023</v>
      </c>
      <c r="B65" s="215">
        <v>1014882</v>
      </c>
      <c r="C65" s="215">
        <v>319936</v>
      </c>
      <c r="D65" s="215">
        <v>60878</v>
      </c>
      <c r="E65" s="215">
        <v>634068</v>
      </c>
      <c r="F65" s="217">
        <v>65.056621817004938</v>
      </c>
      <c r="G65" s="217">
        <v>52.835182053560345</v>
      </c>
      <c r="H65" s="217">
        <v>534.21189707261169</v>
      </c>
      <c r="I65" s="217">
        <v>60.144063687060537</v>
      </c>
      <c r="J65" s="217">
        <v>13.2</v>
      </c>
    </row>
    <row r="66" spans="1:10" s="211" customFormat="1" ht="15.75" x14ac:dyDescent="0.25">
      <c r="A66" s="214">
        <v>2024</v>
      </c>
      <c r="B66" s="215">
        <v>1147567</v>
      </c>
      <c r="C66" s="215">
        <v>317772</v>
      </c>
      <c r="D66" s="215">
        <v>101879</v>
      </c>
      <c r="E66" s="215">
        <v>727916</v>
      </c>
      <c r="F66" s="217">
        <v>13.073933718402731</v>
      </c>
      <c r="G66" s="217">
        <v>-0.67638527705541351</v>
      </c>
      <c r="H66" s="217">
        <v>67.34945300436938</v>
      </c>
      <c r="I66" s="217">
        <v>14.800936177192359</v>
      </c>
      <c r="J66" s="217" t="s">
        <v>223</v>
      </c>
    </row>
    <row r="67" spans="1:10" s="211" customFormat="1" ht="15.75" x14ac:dyDescent="0.25">
      <c r="A67" s="218" t="s">
        <v>564</v>
      </c>
    </row>
    <row r="68" spans="1:10" s="211" customFormat="1" ht="15.75" x14ac:dyDescent="0.25">
      <c r="A68" s="218" t="s">
        <v>565</v>
      </c>
    </row>
  </sheetData>
  <mergeCells count="4">
    <mergeCell ref="J4:J5"/>
    <mergeCell ref="A4:A5"/>
    <mergeCell ref="B4:E4"/>
    <mergeCell ref="F4:I4"/>
  </mergeCells>
  <printOptions horizontalCentered="1"/>
  <pageMargins left="1.5748031496062993" right="1.5748031496062993" top="1.7716535433070868" bottom="1.5748031496062993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32.28515625" style="108" customWidth="1"/>
    <col min="2" max="13" width="10.7109375" style="108" customWidth="1"/>
    <col min="14" max="16384" width="9.140625" style="108"/>
  </cols>
  <sheetData>
    <row r="1" spans="1:13" ht="15.75" x14ac:dyDescent="0.25">
      <c r="A1" s="588" t="s">
        <v>193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</row>
    <row r="2" spans="1:13" ht="18.75" x14ac:dyDescent="0.3">
      <c r="A2" s="139" t="s">
        <v>772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25">
      <c r="A3" s="542" t="s">
        <v>51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</row>
    <row r="4" spans="1:13" x14ac:dyDescent="0.25">
      <c r="A4" s="7"/>
      <c r="B4" s="1"/>
      <c r="C4" s="1"/>
      <c r="D4" s="3"/>
      <c r="E4" s="1"/>
      <c r="F4" s="3"/>
      <c r="G4" s="1"/>
      <c r="H4" s="1"/>
      <c r="I4" s="1"/>
      <c r="J4" s="1"/>
      <c r="K4" s="1"/>
      <c r="L4" s="1"/>
      <c r="M4" s="1"/>
    </row>
    <row r="5" spans="1:13" x14ac:dyDescent="0.25">
      <c r="A5" s="654" t="s">
        <v>52</v>
      </c>
      <c r="B5" s="656" t="s">
        <v>53</v>
      </c>
      <c r="C5" s="658" t="s">
        <v>54</v>
      </c>
      <c r="D5" s="659"/>
      <c r="E5" s="659"/>
      <c r="F5" s="659"/>
      <c r="G5" s="659"/>
      <c r="H5" s="659"/>
      <c r="I5" s="659"/>
      <c r="J5" s="659"/>
      <c r="K5" s="659"/>
      <c r="L5" s="659"/>
      <c r="M5" s="660"/>
    </row>
    <row r="6" spans="1:13" x14ac:dyDescent="0.25">
      <c r="A6" s="655"/>
      <c r="B6" s="657"/>
      <c r="C6" s="180" t="s">
        <v>16</v>
      </c>
      <c r="D6" s="180" t="s">
        <v>17</v>
      </c>
      <c r="E6" s="180" t="s">
        <v>18</v>
      </c>
      <c r="F6" s="180" t="s">
        <v>19</v>
      </c>
      <c r="G6" s="180" t="s">
        <v>55</v>
      </c>
      <c r="H6" s="180" t="s">
        <v>56</v>
      </c>
      <c r="I6" s="225" t="s">
        <v>521</v>
      </c>
      <c r="J6" s="318" t="s">
        <v>583</v>
      </c>
      <c r="K6" s="318" t="s">
        <v>681</v>
      </c>
      <c r="L6" s="318" t="s">
        <v>702</v>
      </c>
      <c r="M6" s="225" t="s">
        <v>739</v>
      </c>
    </row>
    <row r="7" spans="1:13" x14ac:dyDescent="0.25">
      <c r="A7" s="185" t="s">
        <v>57</v>
      </c>
      <c r="B7" s="186">
        <v>100</v>
      </c>
      <c r="C7" s="187">
        <v>9.1</v>
      </c>
      <c r="D7" s="187">
        <v>7.21</v>
      </c>
      <c r="E7" s="187">
        <v>9.92</v>
      </c>
      <c r="F7" s="134">
        <v>4.47</v>
      </c>
      <c r="G7" s="134">
        <v>4.1500000000000004</v>
      </c>
      <c r="H7" s="134">
        <v>4.6399999999999997</v>
      </c>
      <c r="I7" s="134">
        <v>6.15</v>
      </c>
      <c r="J7" s="134">
        <v>3.6</v>
      </c>
      <c r="K7" s="134">
        <v>6.32</v>
      </c>
      <c r="L7" s="134">
        <v>7.74</v>
      </c>
      <c r="M7" s="559">
        <v>5.44</v>
      </c>
    </row>
    <row r="8" spans="1:13" x14ac:dyDescent="0.25">
      <c r="A8" s="188" t="s">
        <v>58</v>
      </c>
      <c r="B8" s="189">
        <v>43.91</v>
      </c>
      <c r="C8" s="190">
        <v>11.58</v>
      </c>
      <c r="D8" s="190">
        <v>9.6300000000000008</v>
      </c>
      <c r="E8" s="190">
        <v>10.91</v>
      </c>
      <c r="F8" s="191">
        <v>1.91</v>
      </c>
      <c r="G8" s="191">
        <v>2.74</v>
      </c>
      <c r="H8" s="191">
        <v>3.09</v>
      </c>
      <c r="I8" s="191">
        <v>8.16</v>
      </c>
      <c r="J8" s="191">
        <v>5</v>
      </c>
      <c r="K8" s="191">
        <v>5.69</v>
      </c>
      <c r="L8" s="191">
        <v>6.62</v>
      </c>
      <c r="M8" s="560">
        <v>6.47</v>
      </c>
    </row>
    <row r="9" spans="1:13" ht="15" customHeight="1" x14ac:dyDescent="0.25">
      <c r="A9" s="192" t="s">
        <v>59</v>
      </c>
      <c r="B9" s="193">
        <v>11.33</v>
      </c>
      <c r="C9" s="194">
        <v>11.12</v>
      </c>
      <c r="D9" s="194">
        <v>10.57</v>
      </c>
      <c r="E9" s="194">
        <v>9.19</v>
      </c>
      <c r="F9" s="195">
        <v>1.74</v>
      </c>
      <c r="G9" s="195">
        <v>2.4700000000000002</v>
      </c>
      <c r="H9" s="195">
        <v>5.34</v>
      </c>
      <c r="I9" s="195">
        <v>3.99</v>
      </c>
      <c r="J9" s="195">
        <v>2.89</v>
      </c>
      <c r="K9" s="195">
        <v>2.39</v>
      </c>
      <c r="L9" s="195">
        <v>10.7</v>
      </c>
      <c r="M9" s="194">
        <v>9.85</v>
      </c>
    </row>
    <row r="10" spans="1:13" x14ac:dyDescent="0.25">
      <c r="A10" s="196" t="s">
        <v>60</v>
      </c>
      <c r="B10" s="197">
        <v>1.84</v>
      </c>
      <c r="C10" s="198">
        <v>4.92</v>
      </c>
      <c r="D10" s="198">
        <v>17.62</v>
      </c>
      <c r="E10" s="198">
        <v>32.65</v>
      </c>
      <c r="F10" s="199">
        <v>-5.5</v>
      </c>
      <c r="G10" s="199">
        <v>-24.03</v>
      </c>
      <c r="H10" s="199">
        <v>-6.45</v>
      </c>
      <c r="I10" s="199">
        <v>10.14</v>
      </c>
      <c r="J10" s="199">
        <v>10.65</v>
      </c>
      <c r="K10" s="199">
        <v>9.92</v>
      </c>
      <c r="L10" s="199">
        <v>4.51</v>
      </c>
      <c r="M10" s="198">
        <v>9.9600000000000009</v>
      </c>
    </row>
    <row r="11" spans="1:13" x14ac:dyDescent="0.25">
      <c r="A11" s="196" t="s">
        <v>61</v>
      </c>
      <c r="B11" s="200">
        <v>5.52</v>
      </c>
      <c r="C11" s="198">
        <v>20.48</v>
      </c>
      <c r="D11" s="198">
        <v>6.03</v>
      </c>
      <c r="E11" s="198">
        <v>10.28</v>
      </c>
      <c r="F11" s="199">
        <v>-2.52</v>
      </c>
      <c r="G11" s="199">
        <v>11.39</v>
      </c>
      <c r="H11" s="199">
        <v>-2.86</v>
      </c>
      <c r="I11" s="199">
        <v>22.96</v>
      </c>
      <c r="J11" s="199">
        <v>4.38</v>
      </c>
      <c r="K11" s="199">
        <v>-0.97</v>
      </c>
      <c r="L11" s="199">
        <v>-0.92</v>
      </c>
      <c r="M11" s="198">
        <v>8.2899999999999991</v>
      </c>
    </row>
    <row r="12" spans="1:13" x14ac:dyDescent="0.25">
      <c r="A12" s="196" t="s">
        <v>62</v>
      </c>
      <c r="B12" s="200">
        <v>6.75</v>
      </c>
      <c r="C12" s="198">
        <v>18.196000000000002</v>
      </c>
      <c r="D12" s="198">
        <v>6.54</v>
      </c>
      <c r="E12" s="198">
        <v>9.7799999999999994</v>
      </c>
      <c r="F12" s="199">
        <v>2.36</v>
      </c>
      <c r="G12" s="199">
        <v>2.2200000000000002</v>
      </c>
      <c r="H12" s="199">
        <v>4.4800000000000004</v>
      </c>
      <c r="I12" s="199">
        <v>7.92</v>
      </c>
      <c r="J12" s="199">
        <v>5.94</v>
      </c>
      <c r="K12" s="199">
        <v>6.6</v>
      </c>
      <c r="L12" s="199">
        <v>3.1</v>
      </c>
      <c r="M12" s="198">
        <v>2.08</v>
      </c>
    </row>
    <row r="13" spans="1:13" x14ac:dyDescent="0.25">
      <c r="A13" s="196" t="s">
        <v>63</v>
      </c>
      <c r="B13" s="200">
        <v>5.24</v>
      </c>
      <c r="C13" s="198">
        <v>7.15</v>
      </c>
      <c r="D13" s="198">
        <v>12.8</v>
      </c>
      <c r="E13" s="198">
        <v>9.9499999999999993</v>
      </c>
      <c r="F13" s="199">
        <v>3.64</v>
      </c>
      <c r="G13" s="199">
        <v>6.98</v>
      </c>
      <c r="H13" s="199">
        <v>2.4700000000000002</v>
      </c>
      <c r="I13" s="199">
        <v>5.61</v>
      </c>
      <c r="J13" s="199">
        <v>1.83</v>
      </c>
      <c r="K13" s="199">
        <v>6.8</v>
      </c>
      <c r="L13" s="199">
        <v>9.23</v>
      </c>
      <c r="M13" s="198">
        <v>7.49</v>
      </c>
    </row>
    <row r="14" spans="1:13" x14ac:dyDescent="0.25">
      <c r="A14" s="196" t="s">
        <v>64</v>
      </c>
      <c r="B14" s="200">
        <v>2.95</v>
      </c>
      <c r="C14" s="198">
        <v>0.95</v>
      </c>
      <c r="D14" s="198">
        <v>0.2</v>
      </c>
      <c r="E14" s="198">
        <v>19.45</v>
      </c>
      <c r="F14" s="199">
        <v>-5.95</v>
      </c>
      <c r="G14" s="199">
        <v>2.42</v>
      </c>
      <c r="H14" s="199">
        <v>6.34</v>
      </c>
      <c r="I14" s="199">
        <v>4.21</v>
      </c>
      <c r="J14" s="199">
        <v>17.54</v>
      </c>
      <c r="K14" s="199">
        <v>26.13</v>
      </c>
      <c r="L14" s="199">
        <v>0.03</v>
      </c>
      <c r="M14" s="198">
        <v>-10.99</v>
      </c>
    </row>
    <row r="15" spans="1:13" x14ac:dyDescent="0.25">
      <c r="A15" s="196" t="s">
        <v>65</v>
      </c>
      <c r="B15" s="200">
        <v>2.08</v>
      </c>
      <c r="C15" s="198">
        <v>13.689</v>
      </c>
      <c r="D15" s="198">
        <v>13.72</v>
      </c>
      <c r="E15" s="198">
        <v>6.53</v>
      </c>
      <c r="F15" s="199">
        <v>3.78</v>
      </c>
      <c r="G15" s="199">
        <v>3.77</v>
      </c>
      <c r="H15" s="199">
        <v>6.21</v>
      </c>
      <c r="I15" s="199">
        <v>11.52</v>
      </c>
      <c r="J15" s="199">
        <v>6.82</v>
      </c>
      <c r="K15" s="199">
        <v>7.51</v>
      </c>
      <c r="L15" s="199">
        <v>7.35</v>
      </c>
      <c r="M15" s="198">
        <v>6.22</v>
      </c>
    </row>
    <row r="16" spans="1:13" x14ac:dyDescent="0.25">
      <c r="A16" s="196" t="s">
        <v>66</v>
      </c>
      <c r="B16" s="200">
        <v>1.74</v>
      </c>
      <c r="C16" s="198">
        <v>-3.798</v>
      </c>
      <c r="D16" s="198">
        <v>-2.9E-4</v>
      </c>
      <c r="E16" s="198">
        <v>7.26</v>
      </c>
      <c r="F16" s="199">
        <v>14.82</v>
      </c>
      <c r="G16" s="199">
        <v>-0.67</v>
      </c>
      <c r="H16" s="199">
        <v>-3.34</v>
      </c>
      <c r="I16" s="199">
        <v>4.9800000000000004</v>
      </c>
      <c r="J16" s="199">
        <v>5.04</v>
      </c>
      <c r="K16" s="199">
        <v>5.82</v>
      </c>
      <c r="L16" s="199">
        <v>6.15</v>
      </c>
      <c r="M16" s="198">
        <v>9.8699999999999992</v>
      </c>
    </row>
    <row r="17" spans="1:13" x14ac:dyDescent="0.25">
      <c r="A17" s="196" t="s">
        <v>67</v>
      </c>
      <c r="B17" s="200">
        <v>1.21</v>
      </c>
      <c r="C17" s="198">
        <v>9.5399999999999991</v>
      </c>
      <c r="D17" s="198">
        <v>10.02</v>
      </c>
      <c r="E17" s="198">
        <v>13.47</v>
      </c>
      <c r="F17" s="199">
        <v>5.69</v>
      </c>
      <c r="G17" s="199">
        <v>-4.93</v>
      </c>
      <c r="H17" s="199">
        <v>5.57</v>
      </c>
      <c r="I17" s="199">
        <v>14</v>
      </c>
      <c r="J17" s="199">
        <v>-4.09</v>
      </c>
      <c r="K17" s="199">
        <v>-1.5</v>
      </c>
      <c r="L17" s="199">
        <v>12.5</v>
      </c>
      <c r="M17" s="198">
        <v>26.4</v>
      </c>
    </row>
    <row r="18" spans="1:13" x14ac:dyDescent="0.25">
      <c r="A18" s="196" t="s">
        <v>68</v>
      </c>
      <c r="B18" s="200">
        <v>1.24</v>
      </c>
      <c r="C18" s="198">
        <v>2.54</v>
      </c>
      <c r="D18" s="198">
        <v>3.7</v>
      </c>
      <c r="E18" s="198">
        <v>4.71</v>
      </c>
      <c r="F18" s="199">
        <v>3.62</v>
      </c>
      <c r="G18" s="199">
        <v>2.96</v>
      </c>
      <c r="H18" s="199">
        <v>3.8</v>
      </c>
      <c r="I18" s="199">
        <v>4.2699999999999996</v>
      </c>
      <c r="J18" s="199">
        <v>6.84</v>
      </c>
      <c r="K18" s="199">
        <v>7.91</v>
      </c>
      <c r="L18" s="199">
        <v>6.88</v>
      </c>
      <c r="M18" s="198">
        <v>6.66</v>
      </c>
    </row>
    <row r="19" spans="1:13" x14ac:dyDescent="0.25">
      <c r="A19" s="196" t="s">
        <v>69</v>
      </c>
      <c r="B19" s="200">
        <v>0.68</v>
      </c>
      <c r="C19" s="198">
        <v>16.86</v>
      </c>
      <c r="D19" s="198">
        <v>20.11</v>
      </c>
      <c r="E19" s="198">
        <v>12.88</v>
      </c>
      <c r="F19" s="199">
        <v>11.75</v>
      </c>
      <c r="G19" s="199">
        <v>7.64</v>
      </c>
      <c r="H19" s="199">
        <v>10.89</v>
      </c>
      <c r="I19" s="199">
        <v>9.99</v>
      </c>
      <c r="J19" s="199">
        <v>4.9000000000000004</v>
      </c>
      <c r="K19" s="199">
        <v>8.57</v>
      </c>
      <c r="L19" s="199">
        <v>8.57</v>
      </c>
      <c r="M19" s="198">
        <v>5.3</v>
      </c>
    </row>
    <row r="20" spans="1:13" x14ac:dyDescent="0.25">
      <c r="A20" s="196" t="s">
        <v>70</v>
      </c>
      <c r="B20" s="200">
        <v>0.41</v>
      </c>
      <c r="C20" s="198">
        <v>18.809999999999999</v>
      </c>
      <c r="D20" s="198">
        <v>25.6</v>
      </c>
      <c r="E20" s="198">
        <v>7.6</v>
      </c>
      <c r="F20" s="199">
        <v>3.67</v>
      </c>
      <c r="G20" s="199">
        <v>5.37</v>
      </c>
      <c r="H20" s="199">
        <v>10.41</v>
      </c>
      <c r="I20" s="199">
        <v>10.18</v>
      </c>
      <c r="J20" s="199">
        <v>9.83</v>
      </c>
      <c r="K20" s="199">
        <v>9.84</v>
      </c>
      <c r="L20" s="199">
        <v>9.8800000000000008</v>
      </c>
      <c r="M20" s="198">
        <v>2.33</v>
      </c>
    </row>
    <row r="21" spans="1:13" x14ac:dyDescent="0.25">
      <c r="A21" s="196" t="s">
        <v>71</v>
      </c>
      <c r="B21" s="197">
        <v>2.92</v>
      </c>
      <c r="C21" s="198">
        <v>10.61</v>
      </c>
      <c r="D21" s="198">
        <v>10.85</v>
      </c>
      <c r="E21" s="198">
        <v>9.32</v>
      </c>
      <c r="F21" s="199">
        <v>7.1</v>
      </c>
      <c r="G21" s="199">
        <v>4.8600000000000003</v>
      </c>
      <c r="H21" s="199">
        <v>4.8499999999999996</v>
      </c>
      <c r="I21" s="199">
        <v>4.74</v>
      </c>
      <c r="J21" s="199">
        <v>3.77</v>
      </c>
      <c r="K21" s="199">
        <v>5.83</v>
      </c>
      <c r="L21" s="199">
        <v>14.42</v>
      </c>
      <c r="M21" s="198">
        <v>7.12</v>
      </c>
    </row>
    <row r="22" spans="1:13" x14ac:dyDescent="0.25">
      <c r="A22" s="201" t="s">
        <v>72</v>
      </c>
      <c r="B22" s="189">
        <v>56.09</v>
      </c>
      <c r="C22" s="190">
        <v>6.79</v>
      </c>
      <c r="D22" s="190">
        <v>5.16</v>
      </c>
      <c r="E22" s="190">
        <v>9.16</v>
      </c>
      <c r="F22" s="191">
        <v>6.51</v>
      </c>
      <c r="G22" s="191">
        <v>5.26</v>
      </c>
      <c r="H22" s="191">
        <v>5.86</v>
      </c>
      <c r="I22" s="191">
        <v>4.6100000000000003</v>
      </c>
      <c r="J22" s="191">
        <v>2.5099999999999998</v>
      </c>
      <c r="K22" s="191">
        <v>6.83</v>
      </c>
      <c r="L22" s="191">
        <v>8.6199999999999992</v>
      </c>
      <c r="M22" s="560">
        <v>4.6399999999999997</v>
      </c>
    </row>
    <row r="23" spans="1:13" x14ac:dyDescent="0.25">
      <c r="A23" s="202" t="s">
        <v>73</v>
      </c>
      <c r="B23" s="193">
        <v>7.19</v>
      </c>
      <c r="C23" s="194">
        <v>11.1</v>
      </c>
      <c r="D23" s="194">
        <v>9.94</v>
      </c>
      <c r="E23" s="194">
        <v>14.18</v>
      </c>
      <c r="F23" s="195">
        <v>9.1999999999999993</v>
      </c>
      <c r="G23" s="195">
        <v>5.94</v>
      </c>
      <c r="H23" s="195">
        <v>6.75</v>
      </c>
      <c r="I23" s="195">
        <v>5.45</v>
      </c>
      <c r="J23" s="195">
        <v>2.73</v>
      </c>
      <c r="K23" s="195">
        <v>5.59</v>
      </c>
      <c r="L23" s="195">
        <v>6.88</v>
      </c>
      <c r="M23" s="194">
        <v>4.5599999999999996</v>
      </c>
    </row>
    <row r="24" spans="1:13" x14ac:dyDescent="0.25">
      <c r="A24" s="196" t="s">
        <v>74</v>
      </c>
      <c r="B24" s="197">
        <v>20.3</v>
      </c>
      <c r="C24" s="198">
        <v>5.1100000000000003</v>
      </c>
      <c r="D24" s="198">
        <v>1.57</v>
      </c>
      <c r="E24" s="198">
        <v>12.71</v>
      </c>
      <c r="F24" s="199">
        <v>8.24</v>
      </c>
      <c r="G24" s="199">
        <v>6.82</v>
      </c>
      <c r="H24" s="199">
        <v>7.68</v>
      </c>
      <c r="I24" s="199">
        <v>4.74</v>
      </c>
      <c r="J24" s="199">
        <v>0.97</v>
      </c>
      <c r="K24" s="199">
        <v>5.55</v>
      </c>
      <c r="L24" s="199">
        <v>8.65</v>
      </c>
      <c r="M24" s="198">
        <v>4.0999999999999996</v>
      </c>
    </row>
    <row r="25" spans="1:13" x14ac:dyDescent="0.25">
      <c r="A25" s="196" t="s">
        <v>75</v>
      </c>
      <c r="B25" s="197">
        <v>4.3</v>
      </c>
      <c r="C25" s="198">
        <v>9.17</v>
      </c>
      <c r="D25" s="198">
        <v>8.2100000000000009</v>
      </c>
      <c r="E25" s="198">
        <v>6.27</v>
      </c>
      <c r="F25" s="199">
        <v>6.28</v>
      </c>
      <c r="G25" s="199">
        <v>3.74</v>
      </c>
      <c r="H25" s="199">
        <v>5.71</v>
      </c>
      <c r="I25" s="199">
        <v>4.54</v>
      </c>
      <c r="J25" s="199">
        <v>3.67</v>
      </c>
      <c r="K25" s="199">
        <v>7.09</v>
      </c>
      <c r="L25" s="199">
        <v>8.59</v>
      </c>
      <c r="M25" s="198">
        <v>4.75</v>
      </c>
    </row>
    <row r="26" spans="1:13" x14ac:dyDescent="0.25">
      <c r="A26" s="196" t="s">
        <v>76</v>
      </c>
      <c r="B26" s="200">
        <v>3.47</v>
      </c>
      <c r="C26" s="198">
        <v>7.32</v>
      </c>
      <c r="D26" s="198">
        <v>5.44</v>
      </c>
      <c r="E26" s="198">
        <v>2.58</v>
      </c>
      <c r="F26" s="122">
        <v>2.65</v>
      </c>
      <c r="G26" s="122">
        <v>2.23</v>
      </c>
      <c r="H26" s="122">
        <v>2.2400000000000002</v>
      </c>
      <c r="I26" s="122">
        <v>4.38</v>
      </c>
      <c r="J26" s="122">
        <v>3.8</v>
      </c>
      <c r="K26" s="122">
        <v>5.38</v>
      </c>
      <c r="L26" s="122">
        <v>10.01</v>
      </c>
      <c r="M26" s="561">
        <v>3.8</v>
      </c>
    </row>
    <row r="27" spans="1:13" x14ac:dyDescent="0.25">
      <c r="A27" s="196" t="s">
        <v>77</v>
      </c>
      <c r="B27" s="200">
        <v>5.34</v>
      </c>
      <c r="C27" s="198">
        <v>5.36</v>
      </c>
      <c r="D27" s="198">
        <v>1.31</v>
      </c>
      <c r="E27" s="198">
        <v>2.02</v>
      </c>
      <c r="F27" s="199">
        <v>-1.08</v>
      </c>
      <c r="G27" s="199">
        <v>1.92</v>
      </c>
      <c r="H27" s="199">
        <v>6.26</v>
      </c>
      <c r="I27" s="199">
        <v>1.56</v>
      </c>
      <c r="J27" s="199">
        <v>6.41</v>
      </c>
      <c r="K27" s="199">
        <v>15.82</v>
      </c>
      <c r="L27" s="199">
        <v>13.5</v>
      </c>
      <c r="M27" s="198">
        <v>-0.82</v>
      </c>
    </row>
    <row r="28" spans="1:13" x14ac:dyDescent="0.25">
      <c r="A28" s="196" t="s">
        <v>78</v>
      </c>
      <c r="B28" s="200">
        <v>2.82</v>
      </c>
      <c r="C28" s="198">
        <v>0.43</v>
      </c>
      <c r="D28" s="198">
        <v>0.12</v>
      </c>
      <c r="E28" s="198">
        <v>5.1100000000000003</v>
      </c>
      <c r="F28" s="199">
        <v>-0.24</v>
      </c>
      <c r="G28" s="199">
        <v>0.5</v>
      </c>
      <c r="H28" s="199">
        <v>-1.49</v>
      </c>
      <c r="I28" s="199">
        <v>1.76</v>
      </c>
      <c r="J28" s="199">
        <v>3.64</v>
      </c>
      <c r="K28" s="199">
        <v>2.11</v>
      </c>
      <c r="L28" s="199">
        <v>1.35</v>
      </c>
      <c r="M28" s="198">
        <v>0.43</v>
      </c>
    </row>
    <row r="29" spans="1:13" x14ac:dyDescent="0.25">
      <c r="A29" s="196" t="s">
        <v>79</v>
      </c>
      <c r="B29" s="200">
        <v>2.46</v>
      </c>
      <c r="C29" s="198">
        <v>6.7</v>
      </c>
      <c r="D29" s="198">
        <v>6.23</v>
      </c>
      <c r="E29" s="198">
        <v>4.26</v>
      </c>
      <c r="F29" s="199">
        <v>3.08</v>
      </c>
      <c r="G29" s="199">
        <v>4.12</v>
      </c>
      <c r="H29" s="199">
        <v>4.4800000000000004</v>
      </c>
      <c r="I29" s="199">
        <v>2.14</v>
      </c>
      <c r="J29" s="199">
        <v>3.62</v>
      </c>
      <c r="K29" s="199">
        <v>6.68</v>
      </c>
      <c r="L29" s="199">
        <v>10.18</v>
      </c>
      <c r="M29" s="198">
        <v>10.96</v>
      </c>
    </row>
    <row r="30" spans="1:13" x14ac:dyDescent="0.25">
      <c r="A30" s="196" t="s">
        <v>80</v>
      </c>
      <c r="B30" s="200">
        <v>7.41</v>
      </c>
      <c r="C30" s="198">
        <v>7.59</v>
      </c>
      <c r="D30" s="198">
        <v>5.56</v>
      </c>
      <c r="E30" s="198">
        <v>10.07</v>
      </c>
      <c r="F30" s="199">
        <v>9.84</v>
      </c>
      <c r="G30" s="199">
        <v>8.0399999999999991</v>
      </c>
      <c r="H30" s="199">
        <v>5</v>
      </c>
      <c r="I30" s="199">
        <v>5.26</v>
      </c>
      <c r="J30" s="199">
        <v>-0.53</v>
      </c>
      <c r="K30" s="199">
        <v>8.7799999999999994</v>
      </c>
      <c r="L30" s="199">
        <v>8.7899999999999991</v>
      </c>
      <c r="M30" s="198">
        <v>7.73</v>
      </c>
    </row>
    <row r="31" spans="1:13" x14ac:dyDescent="0.25">
      <c r="A31" s="203" t="s">
        <v>81</v>
      </c>
      <c r="B31" s="204">
        <v>2.81</v>
      </c>
      <c r="C31" s="205">
        <v>7.27</v>
      </c>
      <c r="D31" s="205">
        <v>7.99</v>
      </c>
      <c r="E31" s="205">
        <v>4.46</v>
      </c>
      <c r="F31" s="206">
        <v>8.9700000000000006</v>
      </c>
      <c r="G31" s="206">
        <v>3.72</v>
      </c>
      <c r="H31" s="206">
        <v>5.38</v>
      </c>
      <c r="I31" s="206">
        <v>11.35</v>
      </c>
      <c r="J31" s="206">
        <v>8.85</v>
      </c>
      <c r="K31" s="206">
        <v>4.1399999999999997</v>
      </c>
      <c r="L31" s="206">
        <v>7.95</v>
      </c>
      <c r="M31" s="205">
        <v>11.38</v>
      </c>
    </row>
    <row r="32" spans="1:13" s="604" customFormat="1" x14ac:dyDescent="0.25">
      <c r="A32" s="603" t="s">
        <v>782</v>
      </c>
      <c r="B32" s="600"/>
      <c r="C32" s="601"/>
      <c r="D32" s="601"/>
      <c r="E32" s="601"/>
      <c r="F32" s="602"/>
      <c r="G32" s="602"/>
      <c r="H32" s="602"/>
      <c r="I32" s="602"/>
      <c r="J32" s="602"/>
      <c r="K32" s="602"/>
      <c r="L32" s="602"/>
      <c r="M32" s="601"/>
    </row>
  </sheetData>
  <mergeCells count="3">
    <mergeCell ref="A5:A6"/>
    <mergeCell ref="B5:B6"/>
    <mergeCell ref="C5:M5"/>
  </mergeCells>
  <printOptions horizontalCentered="1"/>
  <pageMargins left="1.5748031496062993" right="1.5748031496062993" top="1.8897637795275593" bottom="1.8110236220472442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37.42578125" customWidth="1"/>
    <col min="2" max="11" width="11.7109375" customWidth="1"/>
    <col min="12" max="12" width="7.5703125" customWidth="1"/>
    <col min="13" max="13" width="2.7109375" customWidth="1"/>
    <col min="14" max="14" width="7.85546875" customWidth="1"/>
    <col min="15" max="15" width="2.5703125" customWidth="1"/>
  </cols>
  <sheetData>
    <row r="1" spans="1:15" ht="18.75" x14ac:dyDescent="0.3">
      <c r="A1" s="591" t="s">
        <v>220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</row>
    <row r="2" spans="1:15" ht="20.25" x14ac:dyDescent="0.3">
      <c r="A2" s="592" t="s">
        <v>83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5" ht="12.95" customHeight="1" x14ac:dyDescent="0.25">
      <c r="A3" s="8" t="s">
        <v>84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 t="s">
        <v>48</v>
      </c>
    </row>
    <row r="4" spans="1:15" x14ac:dyDescent="0.25">
      <c r="A4" s="661" t="s">
        <v>85</v>
      </c>
      <c r="B4" s="666"/>
      <c r="C4" s="666"/>
      <c r="D4" s="666"/>
      <c r="E4" s="666"/>
      <c r="F4" s="666"/>
      <c r="G4" s="666"/>
      <c r="H4" s="666"/>
      <c r="I4" s="666"/>
      <c r="J4" s="666"/>
      <c r="K4" s="667"/>
      <c r="L4" s="663" t="s">
        <v>86</v>
      </c>
      <c r="M4" s="664"/>
      <c r="N4" s="664"/>
      <c r="O4" s="665"/>
    </row>
    <row r="5" spans="1:15" ht="16.5" x14ac:dyDescent="0.25">
      <c r="A5" s="662"/>
      <c r="B5" s="10">
        <v>2015</v>
      </c>
      <c r="C5" s="10">
        <v>2016</v>
      </c>
      <c r="D5" s="10">
        <v>2017</v>
      </c>
      <c r="E5" s="10">
        <v>2018</v>
      </c>
      <c r="F5" s="10">
        <v>2019</v>
      </c>
      <c r="G5" s="10">
        <v>2020</v>
      </c>
      <c r="H5" s="10">
        <v>2021</v>
      </c>
      <c r="I5" s="10" t="s">
        <v>699</v>
      </c>
      <c r="J5" s="10" t="s">
        <v>706</v>
      </c>
      <c r="K5" s="10" t="s">
        <v>745</v>
      </c>
      <c r="L5" s="668" t="s">
        <v>702</v>
      </c>
      <c r="M5" s="669"/>
      <c r="N5" s="668" t="s">
        <v>741</v>
      </c>
      <c r="O5" s="669"/>
    </row>
    <row r="6" spans="1:15" ht="16.5" x14ac:dyDescent="0.25">
      <c r="A6" s="11" t="s">
        <v>87</v>
      </c>
      <c r="B6" s="12">
        <v>747287.15171337069</v>
      </c>
      <c r="C6" s="12">
        <v>955980.88294919219</v>
      </c>
      <c r="D6" s="12">
        <v>1014634.8957572373</v>
      </c>
      <c r="E6" s="12">
        <v>1054291.6968571884</v>
      </c>
      <c r="F6" s="12">
        <v>984783.10750740638</v>
      </c>
      <c r="G6" s="12">
        <v>1328349.04034554</v>
      </c>
      <c r="H6" s="13">
        <v>1371695.6921985087</v>
      </c>
      <c r="I6" s="13">
        <v>1151335.5320309985</v>
      </c>
      <c r="J6" s="13">
        <v>1457557.2148803605</v>
      </c>
      <c r="K6" s="13">
        <v>1989278.5277688396</v>
      </c>
      <c r="L6" s="13">
        <v>24.825364813000856</v>
      </c>
      <c r="M6" s="528" t="s">
        <v>704</v>
      </c>
      <c r="N6" s="13">
        <v>34.474878608170108</v>
      </c>
      <c r="O6" s="535" t="s">
        <v>705</v>
      </c>
    </row>
    <row r="7" spans="1:15" x14ac:dyDescent="0.25">
      <c r="A7" s="14" t="s">
        <v>88</v>
      </c>
      <c r="B7" s="15">
        <v>847678.74259057327</v>
      </c>
      <c r="C7" s="15">
        <v>1069789.5377942338</v>
      </c>
      <c r="D7" s="15">
        <v>1107823.503036466</v>
      </c>
      <c r="E7" s="15">
        <v>1133295.2157678199</v>
      </c>
      <c r="F7" s="15">
        <v>1073526.5512332013</v>
      </c>
      <c r="G7" s="15">
        <v>1449927.6130827277</v>
      </c>
      <c r="H7" s="16">
        <v>1453294.9031834553</v>
      </c>
      <c r="I7" s="16">
        <v>1304086.8363298033</v>
      </c>
      <c r="J7" s="16">
        <v>1633729.1467744266</v>
      </c>
      <c r="K7" s="16">
        <v>2150244.2547579492</v>
      </c>
      <c r="L7" s="16">
        <v>25.277634990347892</v>
      </c>
      <c r="M7" s="529"/>
      <c r="N7" s="16">
        <v>31.615712372109577</v>
      </c>
      <c r="O7" s="529"/>
    </row>
    <row r="8" spans="1:15" x14ac:dyDescent="0.25">
      <c r="A8" s="14" t="s">
        <v>89</v>
      </c>
      <c r="B8" s="15">
        <v>100391.5908772026</v>
      </c>
      <c r="C8" s="15">
        <v>113808.65484504159</v>
      </c>
      <c r="D8" s="15">
        <v>93188.607279228629</v>
      </c>
      <c r="E8" s="15">
        <v>79003.518910631596</v>
      </c>
      <c r="F8" s="15">
        <v>88743.443725794947</v>
      </c>
      <c r="G8" s="15">
        <v>121578.57273718748</v>
      </c>
      <c r="H8" s="16">
        <v>81599.210984946694</v>
      </c>
      <c r="I8" s="16">
        <v>152751.30429880481</v>
      </c>
      <c r="J8" s="16">
        <v>176171.93189406607</v>
      </c>
      <c r="K8" s="16">
        <v>160965.72698910965</v>
      </c>
      <c r="L8" s="16">
        <v>15.332522169137718</v>
      </c>
      <c r="M8" s="529"/>
      <c r="N8" s="16">
        <v>-8.631457202898849</v>
      </c>
      <c r="O8" s="529"/>
    </row>
    <row r="9" spans="1:15" x14ac:dyDescent="0.25">
      <c r="A9" s="14" t="s">
        <v>90</v>
      </c>
      <c r="B9" s="15">
        <v>94395.622474602598</v>
      </c>
      <c r="C9" s="15">
        <v>109383.40963409159</v>
      </c>
      <c r="D9" s="15">
        <v>90339.575064238627</v>
      </c>
      <c r="E9" s="15">
        <v>77178.293227801594</v>
      </c>
      <c r="F9" s="15">
        <v>84490.260876004948</v>
      </c>
      <c r="G9" s="15">
        <v>106693.24263705748</v>
      </c>
      <c r="H9" s="16">
        <v>55718.963361516697</v>
      </c>
      <c r="I9" s="16">
        <v>58128.749882884826</v>
      </c>
      <c r="J9" s="16">
        <v>72724.041293809481</v>
      </c>
      <c r="K9" s="16">
        <v>73751.462788269491</v>
      </c>
      <c r="L9" s="16">
        <v>25.108558915047354</v>
      </c>
      <c r="M9" s="529"/>
      <c r="N9" s="16">
        <v>1.4127673272572483</v>
      </c>
      <c r="O9" s="529"/>
    </row>
    <row r="10" spans="1:15" ht="18" x14ac:dyDescent="0.25">
      <c r="A10" s="17" t="s">
        <v>91</v>
      </c>
      <c r="B10" s="18">
        <v>5995.9684025999995</v>
      </c>
      <c r="C10" s="18">
        <v>4425.2452109500009</v>
      </c>
      <c r="D10" s="18">
        <v>2849.0322149899994</v>
      </c>
      <c r="E10" s="18">
        <v>1825.2256828300001</v>
      </c>
      <c r="F10" s="18">
        <v>4253.1828497899996</v>
      </c>
      <c r="G10" s="18">
        <v>14885.330100130001</v>
      </c>
      <c r="H10" s="19">
        <v>25880.247623430001</v>
      </c>
      <c r="I10" s="19">
        <v>94622.554415919993</v>
      </c>
      <c r="J10" s="19">
        <v>103447.89060025659</v>
      </c>
      <c r="K10" s="19">
        <v>87214.264200840174</v>
      </c>
      <c r="L10" s="19">
        <v>9.3268843129558974</v>
      </c>
      <c r="M10" s="530"/>
      <c r="N10" s="19">
        <v>-15.692563961643652</v>
      </c>
      <c r="O10" s="536"/>
    </row>
    <row r="11" spans="1:15" ht="16.5" x14ac:dyDescent="0.25">
      <c r="A11" s="20" t="s">
        <v>92</v>
      </c>
      <c r="B11" s="21">
        <v>1130514.3811695294</v>
      </c>
      <c r="C11" s="21">
        <v>1288597.6894285779</v>
      </c>
      <c r="D11" s="21">
        <v>1577067.098812168</v>
      </c>
      <c r="E11" s="21">
        <v>2040174.942896483</v>
      </c>
      <c r="F11" s="21">
        <v>2597354.5437567979</v>
      </c>
      <c r="G11" s="21">
        <v>2902620.7440691502</v>
      </c>
      <c r="H11" s="22">
        <v>3819233.0769306011</v>
      </c>
      <c r="I11" s="22">
        <v>4393037.2018694337</v>
      </c>
      <c r="J11" s="22">
        <v>4721498.0982112978</v>
      </c>
      <c r="K11" s="22">
        <v>4984785.3269300982</v>
      </c>
      <c r="L11" s="22">
        <v>7.9411877731053941</v>
      </c>
      <c r="M11" s="531" t="s">
        <v>704</v>
      </c>
      <c r="N11" s="22">
        <v>6.1954374448115912</v>
      </c>
      <c r="O11" s="537" t="s">
        <v>705</v>
      </c>
    </row>
    <row r="12" spans="1:15" x14ac:dyDescent="0.25">
      <c r="A12" s="14" t="s">
        <v>93</v>
      </c>
      <c r="B12" s="15">
        <v>1527345.878273834</v>
      </c>
      <c r="C12" s="15">
        <v>1805735.9748320361</v>
      </c>
      <c r="D12" s="15">
        <v>2177792.0340676117</v>
      </c>
      <c r="E12" s="15">
        <v>2755893.0441511483</v>
      </c>
      <c r="F12" s="15">
        <v>3338509.823816373</v>
      </c>
      <c r="G12" s="15">
        <v>3897627.8711150149</v>
      </c>
      <c r="H12" s="16">
        <v>4955476.5157426633</v>
      </c>
      <c r="I12" s="16">
        <v>5674954.2791991914</v>
      </c>
      <c r="J12" s="16">
        <v>6182656.6461064275</v>
      </c>
      <c r="K12" s="16">
        <v>6568003.0242374623</v>
      </c>
      <c r="L12" s="16">
        <v>8.9463692909060661</v>
      </c>
      <c r="M12" s="529"/>
      <c r="N12" s="16">
        <v>6.2326989866679634</v>
      </c>
      <c r="O12" s="529"/>
    </row>
    <row r="13" spans="1:15" x14ac:dyDescent="0.25">
      <c r="A13" s="14" t="s">
        <v>94</v>
      </c>
      <c r="B13" s="15">
        <v>127211.42502261003</v>
      </c>
      <c r="C13" s="15">
        <v>87759.355625270109</v>
      </c>
      <c r="D13" s="15">
        <v>149489.00276416997</v>
      </c>
      <c r="E13" s="15">
        <v>272630.30384988018</v>
      </c>
      <c r="F13" s="15">
        <v>375545.80544650072</v>
      </c>
      <c r="G13" s="15">
        <v>461404.09863920015</v>
      </c>
      <c r="H13" s="16">
        <v>588866.21482360968</v>
      </c>
      <c r="I13" s="16">
        <v>747170.66226090025</v>
      </c>
      <c r="J13" s="16">
        <v>1019065.1274260902</v>
      </c>
      <c r="K13" s="16">
        <v>1067411.7378768302</v>
      </c>
      <c r="L13" s="16">
        <v>36.389874348445531</v>
      </c>
      <c r="M13" s="529"/>
      <c r="N13" s="16">
        <v>4.7442120380325168</v>
      </c>
      <c r="O13" s="529"/>
    </row>
    <row r="14" spans="1:15" ht="12.95" customHeight="1" x14ac:dyDescent="0.25">
      <c r="A14" s="14" t="s">
        <v>95</v>
      </c>
      <c r="B14" s="15">
        <v>161024.52447424998</v>
      </c>
      <c r="C14" s="15">
        <v>202777.81187425001</v>
      </c>
      <c r="D14" s="15">
        <v>255761.09999525</v>
      </c>
      <c r="E14" s="15">
        <v>362128.10588888003</v>
      </c>
      <c r="F14" s="15">
        <v>441199.50541387993</v>
      </c>
      <c r="G14" s="15">
        <v>602216.10000588011</v>
      </c>
      <c r="H14" s="16">
        <v>787627.51738267008</v>
      </c>
      <c r="I14" s="16">
        <v>971587.75226090022</v>
      </c>
      <c r="J14" s="16">
        <v>1077292.7774260901</v>
      </c>
      <c r="K14" s="16">
        <v>1151402.3999999999</v>
      </c>
      <c r="L14" s="16">
        <v>10.879616886813629</v>
      </c>
      <c r="M14" s="529"/>
      <c r="N14" s="16">
        <v>6.8792462111344905</v>
      </c>
      <c r="O14" s="529"/>
    </row>
    <row r="15" spans="1:15" ht="12.95" customHeight="1" x14ac:dyDescent="0.25">
      <c r="A15" s="14" t="s">
        <v>96</v>
      </c>
      <c r="B15" s="15">
        <v>33813.099451639944</v>
      </c>
      <c r="C15" s="15">
        <v>115018.4562489799</v>
      </c>
      <c r="D15" s="15">
        <v>106272.09723108003</v>
      </c>
      <c r="E15" s="15">
        <v>89497.802038999842</v>
      </c>
      <c r="F15" s="15">
        <v>65653.699967379231</v>
      </c>
      <c r="G15" s="15">
        <v>140812.00136667999</v>
      </c>
      <c r="H15" s="16">
        <v>198761.30255906042</v>
      </c>
      <c r="I15" s="16">
        <v>224417.08999999997</v>
      </c>
      <c r="J15" s="16">
        <v>58227.649999999907</v>
      </c>
      <c r="K15" s="16">
        <v>83990.662123169866</v>
      </c>
      <c r="L15" s="23">
        <v>-74.053825401621637</v>
      </c>
      <c r="M15" s="529"/>
      <c r="N15" s="23">
        <v>44.245323524425253</v>
      </c>
      <c r="O15" s="529"/>
    </row>
    <row r="16" spans="1:15" x14ac:dyDescent="0.25">
      <c r="A16" s="14" t="s">
        <v>97</v>
      </c>
      <c r="B16" s="15">
        <v>10100.767085154501</v>
      </c>
      <c r="C16" s="15">
        <v>8226.9650202916546</v>
      </c>
      <c r="D16" s="15">
        <v>9225.8825246000015</v>
      </c>
      <c r="E16" s="15">
        <v>10034.312353654001</v>
      </c>
      <c r="F16" s="15">
        <v>9693.1363867239997</v>
      </c>
      <c r="G16" s="15">
        <v>8702.6272158699994</v>
      </c>
      <c r="H16" s="16">
        <v>7512.6334832899984</v>
      </c>
      <c r="I16" s="16">
        <v>3783.9317897000005</v>
      </c>
      <c r="J16" s="16">
        <v>3647.9285814674995</v>
      </c>
      <c r="K16" s="16">
        <v>5920.6237013</v>
      </c>
      <c r="L16" s="16">
        <v>-3.5942299119319934</v>
      </c>
      <c r="M16" s="529"/>
      <c r="N16" s="16">
        <v>62.300976268516585</v>
      </c>
      <c r="O16" s="529"/>
    </row>
    <row r="17" spans="1:15" x14ac:dyDescent="0.25">
      <c r="A17" s="14" t="s">
        <v>98</v>
      </c>
      <c r="B17" s="15">
        <v>16088.55381306152</v>
      </c>
      <c r="C17" s="15">
        <v>17443.585907166511</v>
      </c>
      <c r="D17" s="15">
        <v>21917.149346277081</v>
      </c>
      <c r="E17" s="15">
        <v>30444.43478032235</v>
      </c>
      <c r="F17" s="15">
        <v>42994.938690557763</v>
      </c>
      <c r="G17" s="15">
        <v>150629.15210612168</v>
      </c>
      <c r="H17" s="16">
        <v>219542.27037859094</v>
      </c>
      <c r="I17" s="16">
        <v>235000.73912032708</v>
      </c>
      <c r="J17" s="16">
        <v>256594.78168704364</v>
      </c>
      <c r="K17" s="16">
        <v>292175.94421415689</v>
      </c>
      <c r="L17" s="16">
        <v>9.1889253827664721</v>
      </c>
      <c r="M17" s="529"/>
      <c r="N17" s="16">
        <v>13.866674253145916</v>
      </c>
      <c r="O17" s="529"/>
    </row>
    <row r="18" spans="1:15" ht="12.95" customHeight="1" x14ac:dyDescent="0.25">
      <c r="A18" s="14" t="s">
        <v>99</v>
      </c>
      <c r="B18" s="15">
        <v>3260.6839702900006</v>
      </c>
      <c r="C18" s="15">
        <v>3414.3295247600004</v>
      </c>
      <c r="D18" s="15">
        <v>4286.2288242900004</v>
      </c>
      <c r="E18" s="15">
        <v>3827.1691194100003</v>
      </c>
      <c r="F18" s="15">
        <v>1607.2304751699999</v>
      </c>
      <c r="G18" s="15">
        <v>1560.4230420600002</v>
      </c>
      <c r="H18" s="16">
        <v>1615.68720288081</v>
      </c>
      <c r="I18" s="16">
        <v>1564.4720644108102</v>
      </c>
      <c r="J18" s="16">
        <v>1045.47930321081</v>
      </c>
      <c r="K18" s="16">
        <v>1262.13430321081</v>
      </c>
      <c r="L18" s="16">
        <v>-33.173667526972174</v>
      </c>
      <c r="M18" s="529"/>
      <c r="N18" s="16">
        <v>20.723030990151866</v>
      </c>
      <c r="O18" s="529"/>
    </row>
    <row r="19" spans="1:15" ht="12.95" customHeight="1" x14ac:dyDescent="0.25">
      <c r="A19" s="14" t="s">
        <v>100</v>
      </c>
      <c r="B19" s="15">
        <v>12827.869842771519</v>
      </c>
      <c r="C19" s="15">
        <v>14029.256382406509</v>
      </c>
      <c r="D19" s="15">
        <v>17630.920521987082</v>
      </c>
      <c r="E19" s="15">
        <v>26617.265660912348</v>
      </c>
      <c r="F19" s="15">
        <v>41387.708215387764</v>
      </c>
      <c r="G19" s="15">
        <v>149068.72906406168</v>
      </c>
      <c r="H19" s="16">
        <v>217926.58317571014</v>
      </c>
      <c r="I19" s="16">
        <v>233436.26705591628</v>
      </c>
      <c r="J19" s="16">
        <v>255549.30238383284</v>
      </c>
      <c r="K19" s="16">
        <v>290913.80991094606</v>
      </c>
      <c r="L19" s="16">
        <v>9.4728362506840877</v>
      </c>
      <c r="M19" s="529"/>
      <c r="N19" s="16">
        <v>13.838624170453043</v>
      </c>
      <c r="O19" s="529"/>
    </row>
    <row r="20" spans="1:15" x14ac:dyDescent="0.25">
      <c r="A20" s="14" t="s">
        <v>101</v>
      </c>
      <c r="B20" s="15">
        <v>1373945.132353008</v>
      </c>
      <c r="C20" s="15">
        <v>1692306.0682793078</v>
      </c>
      <c r="D20" s="15">
        <v>1997159.9994325647</v>
      </c>
      <c r="E20" s="15">
        <v>2442783.9931672919</v>
      </c>
      <c r="F20" s="15">
        <v>2910275.9432925903</v>
      </c>
      <c r="G20" s="15">
        <v>3276891.9931538231</v>
      </c>
      <c r="H20" s="16">
        <v>4139555.3970571724</v>
      </c>
      <c r="I20" s="16">
        <v>4688998.9460282642</v>
      </c>
      <c r="J20" s="16">
        <v>4903348.8084118264</v>
      </c>
      <c r="K20" s="16">
        <v>5202494.7184451753</v>
      </c>
      <c r="L20" s="16">
        <v>4.5713352647503473</v>
      </c>
      <c r="M20" s="529"/>
      <c r="N20" s="16">
        <v>6.1008490670734279</v>
      </c>
      <c r="O20" s="529"/>
    </row>
    <row r="21" spans="1:15" ht="16.5" x14ac:dyDescent="0.25">
      <c r="A21" s="17" t="s">
        <v>102</v>
      </c>
      <c r="B21" s="18">
        <v>396831.49710430467</v>
      </c>
      <c r="C21" s="18">
        <v>517138.28540345817</v>
      </c>
      <c r="D21" s="18">
        <v>600724.93525544356</v>
      </c>
      <c r="E21" s="18">
        <v>715718.10125466541</v>
      </c>
      <c r="F21" s="18">
        <v>741155.2800595751</v>
      </c>
      <c r="G21" s="18">
        <v>995007.1270458647</v>
      </c>
      <c r="H21" s="19">
        <v>1136243.4388120624</v>
      </c>
      <c r="I21" s="19">
        <v>1281917.0773297579</v>
      </c>
      <c r="J21" s="19">
        <v>1461158.5478951295</v>
      </c>
      <c r="K21" s="19">
        <v>1583217.6973073641</v>
      </c>
      <c r="L21" s="19">
        <v>12.391053725197304</v>
      </c>
      <c r="M21" s="532" t="s">
        <v>704</v>
      </c>
      <c r="N21" s="19">
        <v>6.3531036472468685</v>
      </c>
      <c r="O21" s="536" t="s">
        <v>705</v>
      </c>
    </row>
    <row r="22" spans="1:15" ht="16.5" x14ac:dyDescent="0.25">
      <c r="A22" s="20" t="s">
        <v>103</v>
      </c>
      <c r="B22" s="21">
        <v>1877801.5328829</v>
      </c>
      <c r="C22" s="21">
        <v>2244578.5723777702</v>
      </c>
      <c r="D22" s="21">
        <v>2591701.9945694054</v>
      </c>
      <c r="E22" s="21">
        <v>3094466.6397536714</v>
      </c>
      <c r="F22" s="21">
        <v>3582137.6512642042</v>
      </c>
      <c r="G22" s="21">
        <v>4230969.78441469</v>
      </c>
      <c r="H22" s="22">
        <v>5190928.7691291096</v>
      </c>
      <c r="I22" s="22">
        <v>5544372.7339004325</v>
      </c>
      <c r="J22" s="22">
        <v>6179055.3130916581</v>
      </c>
      <c r="K22" s="22">
        <v>6974063.8546989374</v>
      </c>
      <c r="L22" s="22">
        <v>11.447328844082426</v>
      </c>
      <c r="M22" s="531"/>
      <c r="N22" s="22">
        <v>12.866182633498727</v>
      </c>
      <c r="O22" s="537"/>
    </row>
    <row r="23" spans="1:15" x14ac:dyDescent="0.25">
      <c r="A23" s="14" t="s">
        <v>104</v>
      </c>
      <c r="B23" s="15">
        <v>1376048.5687643969</v>
      </c>
      <c r="C23" s="15">
        <v>1634481.7499847095</v>
      </c>
      <c r="D23" s="15">
        <v>1623172.4922257666</v>
      </c>
      <c r="E23" s="15">
        <v>1878960.2463264198</v>
      </c>
      <c r="F23" s="15">
        <v>2093758.3614650557</v>
      </c>
      <c r="G23" s="15">
        <v>2368304.5445506191</v>
      </c>
      <c r="H23" s="16">
        <v>2982791.0698224539</v>
      </c>
      <c r="I23" s="16">
        <v>2674292.4820708334</v>
      </c>
      <c r="J23" s="16">
        <v>2803365.4354299614</v>
      </c>
      <c r="K23" s="16">
        <v>3311483.4694636641</v>
      </c>
      <c r="L23" s="16">
        <v>4.826433691320875</v>
      </c>
      <c r="M23" s="529"/>
      <c r="N23" s="16">
        <v>18.125287114263465</v>
      </c>
      <c r="O23" s="529"/>
    </row>
    <row r="24" spans="1:15" x14ac:dyDescent="0.25">
      <c r="A24" s="14" t="s">
        <v>105</v>
      </c>
      <c r="B24" s="15">
        <v>424744.63430879032</v>
      </c>
      <c r="C24" s="15">
        <v>503287.11484016536</v>
      </c>
      <c r="D24" s="15">
        <v>569402.38672684168</v>
      </c>
      <c r="E24" s="15">
        <v>669394.95134934015</v>
      </c>
      <c r="F24" s="15">
        <v>726642.75895137782</v>
      </c>
      <c r="G24" s="15">
        <v>856260.84549545031</v>
      </c>
      <c r="H24" s="16">
        <v>1051668.3988898676</v>
      </c>
      <c r="I24" s="16">
        <v>953853.9391411934</v>
      </c>
      <c r="J24" s="16">
        <v>965162.43449400645</v>
      </c>
      <c r="K24" s="16">
        <v>948807.28032533266</v>
      </c>
      <c r="L24" s="16">
        <v>1.1855583846510815</v>
      </c>
      <c r="M24" s="529"/>
      <c r="N24" s="16">
        <v>-1.694549392325666</v>
      </c>
      <c r="O24" s="529"/>
    </row>
    <row r="25" spans="1:15" ht="12.95" customHeight="1" x14ac:dyDescent="0.25">
      <c r="A25" s="14" t="s">
        <v>106</v>
      </c>
      <c r="B25" s="15">
        <v>270080.36128978006</v>
      </c>
      <c r="C25" s="15">
        <v>327482.67803007999</v>
      </c>
      <c r="D25" s="15">
        <v>361745.91183872998</v>
      </c>
      <c r="E25" s="15">
        <v>415985.43141382997</v>
      </c>
      <c r="F25" s="15">
        <v>423204.34043245297</v>
      </c>
      <c r="G25" s="15">
        <v>490396.40995969303</v>
      </c>
      <c r="H25" s="16">
        <v>571971.76198110427</v>
      </c>
      <c r="I25" s="16">
        <v>505902.88640760048</v>
      </c>
      <c r="J25" s="16">
        <v>528695.7455993176</v>
      </c>
      <c r="K25" s="16">
        <v>581729.07789725135</v>
      </c>
      <c r="L25" s="16">
        <v>4.5053823182485564</v>
      </c>
      <c r="M25" s="529"/>
      <c r="N25" s="16">
        <v>10.030973908786869</v>
      </c>
      <c r="O25" s="529"/>
    </row>
    <row r="26" spans="1:15" ht="12.95" customHeight="1" x14ac:dyDescent="0.25">
      <c r="A26" s="14" t="s">
        <v>107</v>
      </c>
      <c r="B26" s="15">
        <v>154664.23425830094</v>
      </c>
      <c r="C26" s="15">
        <v>175804.43157376483</v>
      </c>
      <c r="D26" s="15">
        <v>207656.43750904762</v>
      </c>
      <c r="E26" s="15">
        <v>253409.51741769715</v>
      </c>
      <c r="F26" s="15">
        <v>303438.42404282617</v>
      </c>
      <c r="G26" s="15">
        <v>365864.43060273584</v>
      </c>
      <c r="H26" s="16">
        <v>479696.63690876326</v>
      </c>
      <c r="I26" s="16">
        <v>447951.04976906412</v>
      </c>
      <c r="J26" s="16">
        <v>436466.68902220944</v>
      </c>
      <c r="K26" s="16">
        <v>367078.19453528494</v>
      </c>
      <c r="L26" s="16">
        <v>-2.5637535067225112</v>
      </c>
      <c r="M26" s="529"/>
      <c r="N26" s="16">
        <v>-15.897775530675991</v>
      </c>
      <c r="O26" s="529"/>
    </row>
    <row r="27" spans="1:15" x14ac:dyDescent="0.25">
      <c r="A27" s="14" t="s">
        <v>108</v>
      </c>
      <c r="B27" s="15">
        <v>951303.9344556065</v>
      </c>
      <c r="C27" s="15">
        <v>1131194.6351445443</v>
      </c>
      <c r="D27" s="15">
        <v>1053770.1054989251</v>
      </c>
      <c r="E27" s="15">
        <v>1209565.2949770796</v>
      </c>
      <c r="F27" s="15">
        <v>1367115.6025136779</v>
      </c>
      <c r="G27" s="15">
        <v>1512043.699055169</v>
      </c>
      <c r="H27" s="16">
        <v>1931122.6709325863</v>
      </c>
      <c r="I27" s="16">
        <v>1720438.5429296398</v>
      </c>
      <c r="J27" s="16">
        <v>1838203.0009359552</v>
      </c>
      <c r="K27" s="16">
        <v>2362676.1891383315</v>
      </c>
      <c r="L27" s="16">
        <v>6.8450255599238545</v>
      </c>
      <c r="M27" s="529"/>
      <c r="N27" s="16">
        <v>28.531842671094047</v>
      </c>
      <c r="O27" s="529"/>
    </row>
    <row r="28" spans="1:15" x14ac:dyDescent="0.25">
      <c r="A28" s="14" t="s">
        <v>109</v>
      </c>
      <c r="B28" s="15">
        <v>501752.96411850315</v>
      </c>
      <c r="C28" s="15">
        <v>610096.82239306055</v>
      </c>
      <c r="D28" s="15">
        <v>968529.50234363868</v>
      </c>
      <c r="E28" s="15">
        <v>1215506.3934272516</v>
      </c>
      <c r="F28" s="15">
        <v>1488379.2897991484</v>
      </c>
      <c r="G28" s="15">
        <v>1862665.2398640709</v>
      </c>
      <c r="H28" s="16">
        <v>2208137.6915608132</v>
      </c>
      <c r="I28" s="16">
        <v>2870080.251829599</v>
      </c>
      <c r="J28" s="16">
        <v>3375689.8776616966</v>
      </c>
      <c r="K28" s="16">
        <v>3662580.3852352733</v>
      </c>
      <c r="L28" s="16">
        <v>17.616567533600673</v>
      </c>
      <c r="M28" s="529"/>
      <c r="N28" s="16">
        <v>8.4987222751724616</v>
      </c>
      <c r="O28" s="529"/>
    </row>
    <row r="29" spans="1:15" x14ac:dyDescent="0.25">
      <c r="A29" s="24" t="s">
        <v>110</v>
      </c>
      <c r="B29" s="25">
        <v>1972197.1553575026</v>
      </c>
      <c r="C29" s="25">
        <v>2353961.9820118616</v>
      </c>
      <c r="D29" s="25">
        <v>2682041.5696336441</v>
      </c>
      <c r="E29" s="25">
        <v>3171644.9329814729</v>
      </c>
      <c r="F29" s="25">
        <v>3666627.9121402092</v>
      </c>
      <c r="G29" s="25">
        <v>4337663.0270517478</v>
      </c>
      <c r="H29" s="26">
        <v>5246647.7324906271</v>
      </c>
      <c r="I29" s="26">
        <v>5602501.4837833177</v>
      </c>
      <c r="J29" s="26">
        <v>6251779.3543854672</v>
      </c>
      <c r="K29" s="26">
        <v>7047815.3174872072</v>
      </c>
      <c r="L29" s="26">
        <v>11.589070926290914</v>
      </c>
      <c r="M29" s="533"/>
      <c r="N29" s="26">
        <v>12.73295038065188</v>
      </c>
      <c r="O29" s="533"/>
    </row>
    <row r="30" spans="1:15" x14ac:dyDescent="0.25">
      <c r="A30" s="27" t="s">
        <v>111</v>
      </c>
      <c r="B30" s="15">
        <v>522898.4435030701</v>
      </c>
      <c r="C30" s="15">
        <v>547052.99109698995</v>
      </c>
      <c r="D30" s="15">
        <v>656909.51932897011</v>
      </c>
      <c r="E30" s="15">
        <v>709884.47333433991</v>
      </c>
      <c r="F30" s="15">
        <v>699059.08176795987</v>
      </c>
      <c r="G30" s="15">
        <v>885865.92249227036</v>
      </c>
      <c r="H30" s="16">
        <v>931591.38551033009</v>
      </c>
      <c r="I30" s="16">
        <v>825695.93349747011</v>
      </c>
      <c r="J30" s="16">
        <v>925920.63118133997</v>
      </c>
      <c r="K30" s="16">
        <v>997403.77396684</v>
      </c>
      <c r="L30" s="16">
        <v>12.138208948097834</v>
      </c>
      <c r="M30" s="529"/>
      <c r="N30" s="16">
        <v>7.7202235675748954</v>
      </c>
      <c r="O30" s="529"/>
    </row>
    <row r="31" spans="1:15" x14ac:dyDescent="0.25">
      <c r="A31" s="27" t="s">
        <v>112</v>
      </c>
      <c r="B31" s="28">
        <v>0.81228896277312501</v>
      </c>
      <c r="C31" s="28">
        <v>0.91999700765905312</v>
      </c>
      <c r="D31" s="28">
        <v>0.86678967189953871</v>
      </c>
      <c r="E31" s="28">
        <v>0.94296322358648055</v>
      </c>
      <c r="F31" s="28">
        <v>1.0394582917278712</v>
      </c>
      <c r="G31" s="28">
        <v>0.96658063455750731</v>
      </c>
      <c r="H31" s="253">
        <v>1.1264704619799226</v>
      </c>
      <c r="I31" s="253">
        <v>1.1552121070778121</v>
      </c>
      <c r="J31" s="253">
        <v>1.0423813899282055</v>
      </c>
      <c r="K31" s="253">
        <v>0.95127701046464763</v>
      </c>
      <c r="L31" s="16">
        <v>-9.7670996051988741</v>
      </c>
      <c r="M31" s="529"/>
      <c r="N31" s="16">
        <v>-8.7400235982563661</v>
      </c>
      <c r="O31" s="529"/>
    </row>
    <row r="32" spans="1:15" x14ac:dyDescent="0.25">
      <c r="A32" s="29" t="s">
        <v>113</v>
      </c>
      <c r="B32" s="30">
        <v>3.5911400315190933</v>
      </c>
      <c r="C32" s="30">
        <v>4.1030368335557039</v>
      </c>
      <c r="D32" s="30">
        <v>3.94529523216046</v>
      </c>
      <c r="E32" s="30">
        <v>4.3591130049920759</v>
      </c>
      <c r="F32" s="30">
        <v>5.1242273288328875</v>
      </c>
      <c r="G32" s="30">
        <v>4.7760836905334365</v>
      </c>
      <c r="H32" s="254">
        <v>5.5333843178926001</v>
      </c>
      <c r="I32" s="254">
        <v>6.7147875010303899</v>
      </c>
      <c r="J32" s="254">
        <v>6.6734178989057442</v>
      </c>
      <c r="K32" s="254">
        <v>6.9922172311038393</v>
      </c>
      <c r="L32" s="19">
        <v>-0.61609696685557791</v>
      </c>
      <c r="M32" s="534"/>
      <c r="N32" s="19">
        <v>4.7771522333461141</v>
      </c>
      <c r="O32" s="534"/>
    </row>
    <row r="33" spans="1:15" ht="12.95" customHeight="1" x14ac:dyDescent="0.25">
      <c r="A33" s="298" t="s">
        <v>696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7"/>
      <c r="M33" s="297"/>
      <c r="N33" s="297"/>
      <c r="O33" s="297"/>
    </row>
    <row r="34" spans="1:15" ht="12.95" customHeight="1" x14ac:dyDescent="0.25">
      <c r="A34" s="538" t="s">
        <v>707</v>
      </c>
    </row>
    <row r="35" spans="1:15" ht="12.95" customHeight="1" x14ac:dyDescent="0.25">
      <c r="A35" s="538" t="s">
        <v>708</v>
      </c>
    </row>
  </sheetData>
  <mergeCells count="5">
    <mergeCell ref="A4:A5"/>
    <mergeCell ref="L4:O4"/>
    <mergeCell ref="B4:K4"/>
    <mergeCell ref="L5:M5"/>
    <mergeCell ref="N5:O5"/>
  </mergeCells>
  <printOptions horizontalCentered="1"/>
  <pageMargins left="1.6929133858267718" right="1.5748031496062993" top="1.8110236220472442" bottom="1.7716535433070868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30.140625" customWidth="1"/>
    <col min="2" max="2" width="9" customWidth="1"/>
    <col min="3" max="3" width="9" bestFit="1" customWidth="1"/>
    <col min="4" max="4" width="10" bestFit="1" customWidth="1"/>
    <col min="5" max="11" width="9.85546875" customWidth="1"/>
    <col min="12" max="13" width="7.7109375" customWidth="1"/>
  </cols>
  <sheetData>
    <row r="2" spans="1:13" ht="20.25" x14ac:dyDescent="0.25">
      <c r="A2" s="589" t="s">
        <v>773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</row>
    <row r="3" spans="1:13" ht="22.5" x14ac:dyDescent="0.3">
      <c r="A3" s="590" t="s">
        <v>115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</row>
    <row r="4" spans="1:13" ht="15.75" thickBot="1" x14ac:dyDescent="0.3">
      <c r="A4" s="31" t="s">
        <v>84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32" t="s">
        <v>48</v>
      </c>
    </row>
    <row r="5" spans="1:13" ht="15.75" thickTop="1" x14ac:dyDescent="0.25">
      <c r="A5" s="672" t="s">
        <v>116</v>
      </c>
      <c r="B5" s="674" t="s">
        <v>230</v>
      </c>
      <c r="C5" s="675"/>
      <c r="D5" s="675"/>
      <c r="E5" s="675"/>
      <c r="F5" s="675"/>
      <c r="G5" s="675"/>
      <c r="H5" s="675"/>
      <c r="I5" s="675"/>
      <c r="J5" s="675"/>
      <c r="K5" s="676"/>
      <c r="L5" s="670" t="s">
        <v>86</v>
      </c>
      <c r="M5" s="671"/>
    </row>
    <row r="6" spans="1:13" ht="16.5" x14ac:dyDescent="0.25">
      <c r="A6" s="673"/>
      <c r="B6" s="366">
        <v>2015</v>
      </c>
      <c r="C6" s="366">
        <v>2016</v>
      </c>
      <c r="D6" s="366">
        <v>2017</v>
      </c>
      <c r="E6" s="366">
        <v>2018</v>
      </c>
      <c r="F6" s="366">
        <v>2019</v>
      </c>
      <c r="G6" s="366">
        <v>2020</v>
      </c>
      <c r="H6" s="366">
        <v>2021</v>
      </c>
      <c r="I6" s="366" t="s">
        <v>699</v>
      </c>
      <c r="J6" s="366" t="s">
        <v>746</v>
      </c>
      <c r="K6" s="366" t="s">
        <v>745</v>
      </c>
      <c r="L6" s="367" t="s">
        <v>702</v>
      </c>
      <c r="M6" s="368" t="s">
        <v>741</v>
      </c>
    </row>
    <row r="7" spans="1:13" ht="15.95" customHeight="1" x14ac:dyDescent="0.25">
      <c r="A7" s="369" t="s">
        <v>118</v>
      </c>
      <c r="B7" s="370">
        <v>726683.89065699978</v>
      </c>
      <c r="C7" s="370">
        <v>917630.90047061001</v>
      </c>
      <c r="D7" s="370">
        <v>955657.73971067986</v>
      </c>
      <c r="E7" s="371">
        <v>1020106.3194269199</v>
      </c>
      <c r="F7" s="371">
        <v>937051.61449491803</v>
      </c>
      <c r="G7" s="371">
        <v>1274213.6775962182</v>
      </c>
      <c r="H7" s="371">
        <v>1298903.2257826997</v>
      </c>
      <c r="I7" s="371">
        <v>1144679.319930257</v>
      </c>
      <c r="J7" s="371">
        <v>1440143.1710267835</v>
      </c>
      <c r="K7" s="371">
        <v>1957696.4617469534</v>
      </c>
      <c r="L7" s="371">
        <v>25.811932298604685</v>
      </c>
      <c r="M7" s="372">
        <v>35.9376276701134</v>
      </c>
    </row>
    <row r="8" spans="1:13" ht="15.95" customHeight="1" x14ac:dyDescent="0.25">
      <c r="A8" s="373" t="s">
        <v>119</v>
      </c>
      <c r="B8" s="374">
        <v>19527.073390609999</v>
      </c>
      <c r="C8" s="374">
        <v>28206.181776740003</v>
      </c>
      <c r="D8" s="374">
        <v>25929.438226990002</v>
      </c>
      <c r="E8" s="375">
        <v>28078.52314474</v>
      </c>
      <c r="F8" s="375">
        <v>31837.00129041</v>
      </c>
      <c r="G8" s="375">
        <v>44996.868751379996</v>
      </c>
      <c r="H8" s="375">
        <v>51132.914285190003</v>
      </c>
      <c r="I8" s="375">
        <v>60042.216956660006</v>
      </c>
      <c r="J8" s="375">
        <v>65812.728226309991</v>
      </c>
      <c r="K8" s="375">
        <v>82431.302171269985</v>
      </c>
      <c r="L8" s="375">
        <v>9.6107565012385994</v>
      </c>
      <c r="M8" s="376">
        <v>25.251306841153525</v>
      </c>
    </row>
    <row r="9" spans="1:13" ht="15.95" customHeight="1" x14ac:dyDescent="0.25">
      <c r="A9" s="373" t="s">
        <v>120</v>
      </c>
      <c r="B9" s="374">
        <v>4095.8827999999994</v>
      </c>
      <c r="C9" s="374">
        <v>29.838400000000004</v>
      </c>
      <c r="D9" s="374">
        <v>170.62933999999998</v>
      </c>
      <c r="E9" s="375">
        <v>165.14273</v>
      </c>
      <c r="F9" s="375">
        <v>349.93385473200004</v>
      </c>
      <c r="G9" s="375">
        <v>420.0736</v>
      </c>
      <c r="H9" s="375">
        <v>419.92316168399998</v>
      </c>
      <c r="I9" s="375">
        <v>25568.323386969001</v>
      </c>
      <c r="J9" s="375">
        <v>25707.960088874737</v>
      </c>
      <c r="K9" s="375">
        <v>23872.019420149696</v>
      </c>
      <c r="L9" s="375">
        <v>0.54613163245933649</v>
      </c>
      <c r="M9" s="376">
        <v>-7.1415260579914888</v>
      </c>
    </row>
    <row r="10" spans="1:13" ht="15.95" customHeight="1" x14ac:dyDescent="0.25">
      <c r="A10" s="373" t="s">
        <v>121</v>
      </c>
      <c r="B10" s="374">
        <v>0</v>
      </c>
      <c r="C10" s="374">
        <v>2384.0881600000002</v>
      </c>
      <c r="D10" s="374">
        <v>2291.3082800000002</v>
      </c>
      <c r="E10" s="375">
        <v>2466.3372199999999</v>
      </c>
      <c r="F10" s="375">
        <v>2420.7545448560004</v>
      </c>
      <c r="G10" s="375">
        <v>2674.4134487880001</v>
      </c>
      <c r="H10" s="375">
        <v>2716.7498476559999</v>
      </c>
      <c r="I10" s="375">
        <v>2674.1397193780003</v>
      </c>
      <c r="J10" s="375">
        <v>2846.0498645889325</v>
      </c>
      <c r="K10" s="375">
        <v>2838.1975393836374</v>
      </c>
      <c r="L10" s="375">
        <v>6.4286149285766587</v>
      </c>
      <c r="M10" s="376">
        <v>-0.27590258705566356</v>
      </c>
    </row>
    <row r="11" spans="1:13" ht="15.95" customHeight="1" x14ac:dyDescent="0.25">
      <c r="A11" s="373" t="s">
        <v>122</v>
      </c>
      <c r="B11" s="374">
        <v>703060.93446638982</v>
      </c>
      <c r="C11" s="374">
        <v>887010.79213386995</v>
      </c>
      <c r="D11" s="374">
        <v>927266.36386368982</v>
      </c>
      <c r="E11" s="375">
        <v>989396.31633217994</v>
      </c>
      <c r="F11" s="375">
        <v>902443.92480491998</v>
      </c>
      <c r="G11" s="375">
        <v>1226122.3217960503</v>
      </c>
      <c r="H11" s="375">
        <v>1244633.6384881698</v>
      </c>
      <c r="I11" s="375">
        <v>1056394.6398672501</v>
      </c>
      <c r="J11" s="375">
        <v>1345776.43284701</v>
      </c>
      <c r="K11" s="375">
        <v>1848554.94261615</v>
      </c>
      <c r="L11" s="375">
        <v>27.393341660283742</v>
      </c>
      <c r="M11" s="376">
        <v>37.359735056847789</v>
      </c>
    </row>
    <row r="12" spans="1:13" ht="15.95" customHeight="1" x14ac:dyDescent="0.25">
      <c r="A12" s="377" t="s">
        <v>123</v>
      </c>
      <c r="B12" s="378">
        <v>18526.624474249998</v>
      </c>
      <c r="C12" s="378">
        <v>16408.711874249999</v>
      </c>
      <c r="D12" s="378">
        <v>41866.499995250007</v>
      </c>
      <c r="E12" s="379">
        <v>74587.505888879998</v>
      </c>
      <c r="F12" s="379">
        <v>65313.205413880001</v>
      </c>
      <c r="G12" s="379">
        <v>66822.500005879992</v>
      </c>
      <c r="H12" s="379">
        <v>56786.517382669997</v>
      </c>
      <c r="I12" s="379">
        <v>51589.727260899999</v>
      </c>
      <c r="J12" s="379">
        <v>74209.427426089998</v>
      </c>
      <c r="K12" s="379">
        <v>20396.899999999998</v>
      </c>
      <c r="L12" s="379">
        <v>43.845357140186962</v>
      </c>
      <c r="M12" s="380">
        <v>-72.514408603523322</v>
      </c>
    </row>
    <row r="13" spans="1:13" ht="15.95" customHeight="1" x14ac:dyDescent="0.25">
      <c r="A13" s="373" t="s">
        <v>124</v>
      </c>
      <c r="B13" s="374">
        <v>17968.912474249999</v>
      </c>
      <c r="C13" s="374">
        <v>16099.85087425</v>
      </c>
      <c r="D13" s="374">
        <v>30457.402599250003</v>
      </c>
      <c r="E13" s="375">
        <v>26119.902674249999</v>
      </c>
      <c r="F13" s="375">
        <v>18473.102742250001</v>
      </c>
      <c r="G13" s="375">
        <v>21319.900004249997</v>
      </c>
      <c r="H13" s="375">
        <v>15473.322381040001</v>
      </c>
      <c r="I13" s="375">
        <v>15128.322260900002</v>
      </c>
      <c r="J13" s="375">
        <v>45352.722426090004</v>
      </c>
      <c r="K13" s="375">
        <v>0</v>
      </c>
      <c r="L13" s="375">
        <v>199.78686098792767</v>
      </c>
      <c r="M13" s="376">
        <v>-100</v>
      </c>
    </row>
    <row r="14" spans="1:13" ht="15.95" customHeight="1" x14ac:dyDescent="0.25">
      <c r="A14" s="373" t="s">
        <v>125</v>
      </c>
      <c r="B14" s="374">
        <v>28.7</v>
      </c>
      <c r="C14" s="374">
        <v>0</v>
      </c>
      <c r="D14" s="374">
        <v>8942</v>
      </c>
      <c r="E14" s="375">
        <v>45287</v>
      </c>
      <c r="F14" s="375">
        <v>44032.5</v>
      </c>
      <c r="G14" s="375">
        <v>43556.5</v>
      </c>
      <c r="H14" s="375">
        <v>41129.025000000001</v>
      </c>
      <c r="I14" s="375">
        <v>33457.025000000001</v>
      </c>
      <c r="J14" s="375">
        <v>24948.974999999999</v>
      </c>
      <c r="K14" s="375">
        <v>16484</v>
      </c>
      <c r="L14" s="375">
        <v>-25.42978642004184</v>
      </c>
      <c r="M14" s="376">
        <v>-33.929149393912972</v>
      </c>
    </row>
    <row r="15" spans="1:13" ht="15.95" customHeight="1" x14ac:dyDescent="0.25">
      <c r="A15" s="373" t="s">
        <v>126</v>
      </c>
      <c r="B15" s="374">
        <v>529.01199999999994</v>
      </c>
      <c r="C15" s="374">
        <v>308.86099999999999</v>
      </c>
      <c r="D15" s="374">
        <v>2467.097396000001</v>
      </c>
      <c r="E15" s="375">
        <v>3180.6032146299985</v>
      </c>
      <c r="F15" s="375">
        <v>2807.6026716299966</v>
      </c>
      <c r="G15" s="375">
        <v>1946.1000016300022</v>
      </c>
      <c r="H15" s="375">
        <v>184.17000162999466</v>
      </c>
      <c r="I15" s="375">
        <v>3004.3799999999974</v>
      </c>
      <c r="J15" s="375">
        <v>3907.7299999999996</v>
      </c>
      <c r="K15" s="375">
        <v>3912.8999999999978</v>
      </c>
      <c r="L15" s="375">
        <v>30.067767725787114</v>
      </c>
      <c r="M15" s="376">
        <v>0.13230187346613645</v>
      </c>
    </row>
    <row r="16" spans="1:13" ht="15.95" customHeight="1" x14ac:dyDescent="0.25">
      <c r="A16" s="373" t="s">
        <v>127</v>
      </c>
      <c r="B16" s="374">
        <v>0</v>
      </c>
      <c r="C16" s="374">
        <v>0</v>
      </c>
      <c r="D16" s="374">
        <v>0</v>
      </c>
      <c r="E16" s="375">
        <v>0</v>
      </c>
      <c r="F16" s="375">
        <v>0</v>
      </c>
      <c r="G16" s="375">
        <v>0</v>
      </c>
      <c r="H16" s="375">
        <v>0</v>
      </c>
      <c r="I16" s="375">
        <v>0</v>
      </c>
      <c r="J16" s="375">
        <v>0</v>
      </c>
      <c r="K16" s="375">
        <v>0</v>
      </c>
      <c r="L16" s="375" t="s">
        <v>223</v>
      </c>
      <c r="M16" s="376" t="s">
        <v>223</v>
      </c>
    </row>
    <row r="17" spans="1:13" ht="27.95" customHeight="1" x14ac:dyDescent="0.25">
      <c r="A17" s="394" t="s">
        <v>128</v>
      </c>
      <c r="B17" s="378">
        <v>31</v>
      </c>
      <c r="C17" s="378">
        <v>31</v>
      </c>
      <c r="D17" s="378">
        <v>31</v>
      </c>
      <c r="E17" s="379">
        <v>31</v>
      </c>
      <c r="F17" s="379">
        <v>31</v>
      </c>
      <c r="G17" s="379">
        <v>31</v>
      </c>
      <c r="H17" s="379">
        <v>33.645250000000004</v>
      </c>
      <c r="I17" s="379">
        <v>33.645250000000004</v>
      </c>
      <c r="J17" s="379">
        <v>33.645250000000004</v>
      </c>
      <c r="K17" s="379">
        <v>33.645250000000004</v>
      </c>
      <c r="L17" s="379">
        <v>0</v>
      </c>
      <c r="M17" s="380">
        <v>0</v>
      </c>
    </row>
    <row r="18" spans="1:13" ht="27.95" customHeight="1" x14ac:dyDescent="0.25">
      <c r="A18" s="395" t="s">
        <v>129</v>
      </c>
      <c r="B18" s="378">
        <v>2423.7671835200003</v>
      </c>
      <c r="C18" s="378">
        <v>2423.7671835200003</v>
      </c>
      <c r="D18" s="378">
        <v>3448.5718692200003</v>
      </c>
      <c r="E18" s="379">
        <v>2795.6894597300002</v>
      </c>
      <c r="F18" s="379">
        <v>577.71908449999989</v>
      </c>
      <c r="G18" s="379">
        <v>577.71908449999989</v>
      </c>
      <c r="H18" s="379">
        <v>643.68970964080995</v>
      </c>
      <c r="I18" s="379">
        <v>643.68970964080995</v>
      </c>
      <c r="J18" s="379">
        <v>643.68970964080995</v>
      </c>
      <c r="K18" s="379">
        <v>643.68970964080995</v>
      </c>
      <c r="L18" s="379">
        <v>0</v>
      </c>
      <c r="M18" s="380">
        <v>0</v>
      </c>
    </row>
    <row r="19" spans="1:13" ht="15.95" customHeight="1" x14ac:dyDescent="0.25">
      <c r="A19" s="373" t="s">
        <v>130</v>
      </c>
      <c r="B19" s="374">
        <v>2407.7671835200003</v>
      </c>
      <c r="C19" s="374">
        <v>2407.7671835200003</v>
      </c>
      <c r="D19" s="374">
        <v>3432.5718692200003</v>
      </c>
      <c r="E19" s="375">
        <v>2779.6894597300002</v>
      </c>
      <c r="F19" s="375">
        <v>577.71908449999989</v>
      </c>
      <c r="G19" s="375">
        <v>577.71908449999989</v>
      </c>
      <c r="H19" s="375">
        <v>643.68970964080995</v>
      </c>
      <c r="I19" s="375">
        <v>643.68970964080995</v>
      </c>
      <c r="J19" s="375">
        <v>643.68970964080995</v>
      </c>
      <c r="K19" s="375">
        <v>643.68970964080995</v>
      </c>
      <c r="L19" s="375">
        <v>0</v>
      </c>
      <c r="M19" s="376">
        <v>0</v>
      </c>
    </row>
    <row r="20" spans="1:13" ht="15.95" customHeight="1" x14ac:dyDescent="0.25">
      <c r="A20" s="373" t="s">
        <v>131</v>
      </c>
      <c r="B20" s="374">
        <v>16</v>
      </c>
      <c r="C20" s="374">
        <v>16</v>
      </c>
      <c r="D20" s="374">
        <v>16</v>
      </c>
      <c r="E20" s="375">
        <v>16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0</v>
      </c>
      <c r="L20" s="375" t="s">
        <v>223</v>
      </c>
      <c r="M20" s="376" t="s">
        <v>223</v>
      </c>
    </row>
    <row r="21" spans="1:13" ht="27.95" customHeight="1" x14ac:dyDescent="0.25">
      <c r="A21" s="395" t="s">
        <v>132</v>
      </c>
      <c r="B21" s="378">
        <v>3261.5032812499999</v>
      </c>
      <c r="C21" s="378">
        <v>6710.1528778900001</v>
      </c>
      <c r="D21" s="378">
        <v>6937.2709147099995</v>
      </c>
      <c r="E21" s="379">
        <v>12230.303400999999</v>
      </c>
      <c r="F21" s="379">
        <v>22904.790410080001</v>
      </c>
      <c r="G21" s="379">
        <v>7487.4737027199999</v>
      </c>
      <c r="H21" s="379">
        <v>122703.93236575001</v>
      </c>
      <c r="I21" s="379">
        <v>270063.73877529998</v>
      </c>
      <c r="J21" s="379">
        <v>1497.8089815999999</v>
      </c>
      <c r="K21" s="379">
        <v>0</v>
      </c>
      <c r="L21" s="379">
        <v>-99.445386860008554</v>
      </c>
      <c r="M21" s="380">
        <v>-100</v>
      </c>
    </row>
    <row r="22" spans="1:13" ht="15.95" customHeight="1" x14ac:dyDescent="0.25">
      <c r="A22" s="373" t="s">
        <v>133</v>
      </c>
      <c r="B22" s="374">
        <v>3261.5032812499999</v>
      </c>
      <c r="C22" s="374">
        <v>5910.1528778900001</v>
      </c>
      <c r="D22" s="374">
        <v>6937.2709147099995</v>
      </c>
      <c r="E22" s="375">
        <v>12230.303400999999</v>
      </c>
      <c r="F22" s="375">
        <v>22404.790410080001</v>
      </c>
      <c r="G22" s="375">
        <v>7487.4737027199999</v>
      </c>
      <c r="H22" s="375">
        <v>122703.93236575001</v>
      </c>
      <c r="I22" s="375">
        <v>111961.23877530001</v>
      </c>
      <c r="J22" s="375">
        <v>1497.8089815999999</v>
      </c>
      <c r="K22" s="375">
        <v>0</v>
      </c>
      <c r="L22" s="375">
        <v>-98.662207565775489</v>
      </c>
      <c r="M22" s="376">
        <v>-100</v>
      </c>
    </row>
    <row r="23" spans="1:13" ht="15.95" customHeight="1" x14ac:dyDescent="0.25">
      <c r="A23" s="373" t="s">
        <v>134</v>
      </c>
      <c r="B23" s="374">
        <v>0</v>
      </c>
      <c r="C23" s="374">
        <v>800</v>
      </c>
      <c r="D23" s="374">
        <v>0</v>
      </c>
      <c r="E23" s="375">
        <v>0</v>
      </c>
      <c r="F23" s="375">
        <v>500</v>
      </c>
      <c r="G23" s="375">
        <v>0</v>
      </c>
      <c r="H23" s="375">
        <v>0</v>
      </c>
      <c r="I23" s="375">
        <v>158102.5</v>
      </c>
      <c r="J23" s="375">
        <v>0</v>
      </c>
      <c r="K23" s="375">
        <v>0</v>
      </c>
      <c r="L23" s="375">
        <v>-100</v>
      </c>
      <c r="M23" s="376" t="s">
        <v>223</v>
      </c>
    </row>
    <row r="24" spans="1:13" ht="15.95" customHeight="1" x14ac:dyDescent="0.25">
      <c r="A24" s="377" t="s">
        <v>135</v>
      </c>
      <c r="B24" s="378">
        <v>4695.79921251</v>
      </c>
      <c r="C24" s="378">
        <v>4449.7970038699996</v>
      </c>
      <c r="D24" s="378">
        <v>4137.1226891200004</v>
      </c>
      <c r="E24" s="379">
        <v>4796.1389131599999</v>
      </c>
      <c r="F24" s="379">
        <v>3638.1308600699999</v>
      </c>
      <c r="G24" s="379">
        <v>3515.6849332799998</v>
      </c>
      <c r="H24" s="379">
        <v>3394.9956323500001</v>
      </c>
      <c r="I24" s="379">
        <v>6558.1312961599997</v>
      </c>
      <c r="J24" s="379">
        <v>6532.9254566699983</v>
      </c>
      <c r="K24" s="379">
        <v>8937.5412781900013</v>
      </c>
      <c r="L24" s="379">
        <v>-0.38434484385453255</v>
      </c>
      <c r="M24" s="380">
        <v>36.807642111772971</v>
      </c>
    </row>
    <row r="25" spans="1:13" ht="15.95" customHeight="1" x14ac:dyDescent="0.25">
      <c r="A25" s="377" t="s">
        <v>136</v>
      </c>
      <c r="B25" s="378">
        <v>31359.275666210004</v>
      </c>
      <c r="C25" s="378">
        <v>33875.377499020004</v>
      </c>
      <c r="D25" s="378">
        <v>36601.222259999995</v>
      </c>
      <c r="E25" s="379">
        <v>38810.401949780004</v>
      </c>
      <c r="F25" s="379">
        <v>43350.806475172016</v>
      </c>
      <c r="G25" s="379">
        <v>60458.005363002012</v>
      </c>
      <c r="H25" s="379">
        <v>73546.744636300005</v>
      </c>
      <c r="I25" s="379">
        <v>61600.193208042998</v>
      </c>
      <c r="J25" s="379">
        <v>61429.921263965603</v>
      </c>
      <c r="K25" s="379">
        <v>71090.29049203558</v>
      </c>
      <c r="L25" s="379">
        <v>-0.27641462665925925</v>
      </c>
      <c r="M25" s="380">
        <v>15.725836903744636</v>
      </c>
    </row>
    <row r="26" spans="1:13" ht="15.95" customHeight="1" x14ac:dyDescent="0.25">
      <c r="A26" s="377" t="s">
        <v>137</v>
      </c>
      <c r="B26" s="378">
        <v>786981.86047473981</v>
      </c>
      <c r="C26" s="378">
        <v>981529.70690916001</v>
      </c>
      <c r="D26" s="378">
        <v>1048679.42743898</v>
      </c>
      <c r="E26" s="379">
        <v>1153357.3590394701</v>
      </c>
      <c r="F26" s="379">
        <v>1072867.2667386199</v>
      </c>
      <c r="G26" s="379">
        <v>1413106.0606856002</v>
      </c>
      <c r="H26" s="379">
        <v>1556012.7507594104</v>
      </c>
      <c r="I26" s="379">
        <v>1535168.4454303009</v>
      </c>
      <c r="J26" s="379">
        <v>1584490.58911475</v>
      </c>
      <c r="K26" s="379">
        <v>2058798.5284768199</v>
      </c>
      <c r="L26" s="379">
        <v>3.2128164066467875</v>
      </c>
      <c r="M26" s="380">
        <v>29.934411893671403</v>
      </c>
    </row>
    <row r="27" spans="1:13" ht="15.95" customHeight="1" x14ac:dyDescent="0.25">
      <c r="A27" s="377" t="s">
        <v>138</v>
      </c>
      <c r="B27" s="378">
        <v>522898.4435030701</v>
      </c>
      <c r="C27" s="378">
        <v>547052.99109698995</v>
      </c>
      <c r="D27" s="378">
        <v>656909.51932897011</v>
      </c>
      <c r="E27" s="379">
        <v>709884.47333433991</v>
      </c>
      <c r="F27" s="379">
        <v>699059.08176795987</v>
      </c>
      <c r="G27" s="379">
        <v>885865.92249227036</v>
      </c>
      <c r="H27" s="379">
        <v>931591.38551033009</v>
      </c>
      <c r="I27" s="379">
        <v>825695.93349747011</v>
      </c>
      <c r="J27" s="379">
        <v>925920.63118133997</v>
      </c>
      <c r="K27" s="379">
        <v>997403.77396684</v>
      </c>
      <c r="L27" s="379">
        <v>12.138208948097834</v>
      </c>
      <c r="M27" s="380">
        <v>7.7202235675748954</v>
      </c>
    </row>
    <row r="28" spans="1:13" ht="15.95" customHeight="1" x14ac:dyDescent="0.25">
      <c r="A28" s="373" t="s">
        <v>139</v>
      </c>
      <c r="B28" s="374">
        <v>270080.36128978006</v>
      </c>
      <c r="C28" s="374">
        <v>327482.67803007999</v>
      </c>
      <c r="D28" s="374">
        <v>361745.91183872998</v>
      </c>
      <c r="E28" s="375">
        <v>415985.43141382997</v>
      </c>
      <c r="F28" s="375">
        <v>423204.34043245297</v>
      </c>
      <c r="G28" s="375">
        <v>490396.40995969303</v>
      </c>
      <c r="H28" s="375">
        <v>571971.76198110427</v>
      </c>
      <c r="I28" s="375">
        <v>505902.88640760048</v>
      </c>
      <c r="J28" s="375">
        <v>528695.7455993176</v>
      </c>
      <c r="K28" s="375">
        <v>581729.07789725135</v>
      </c>
      <c r="L28" s="375">
        <v>4.5053823182485564</v>
      </c>
      <c r="M28" s="376">
        <v>10.030973908786869</v>
      </c>
    </row>
    <row r="29" spans="1:13" ht="15.95" customHeight="1" x14ac:dyDescent="0.25">
      <c r="A29" s="373" t="s">
        <v>140</v>
      </c>
      <c r="B29" s="374">
        <v>47292.02360718001</v>
      </c>
      <c r="C29" s="374">
        <v>55901.051822580012</v>
      </c>
      <c r="D29" s="374">
        <v>63082.488793020013</v>
      </c>
      <c r="E29" s="375">
        <v>72207.413901170017</v>
      </c>
      <c r="F29" s="375">
        <v>82116.008428296991</v>
      </c>
      <c r="G29" s="375">
        <v>91393.699059056991</v>
      </c>
      <c r="H29" s="375">
        <v>99629.185760645763</v>
      </c>
      <c r="I29" s="375">
        <v>108250.18945014951</v>
      </c>
      <c r="J29" s="375">
        <v>99280.025818432507</v>
      </c>
      <c r="K29" s="375">
        <v>100578.32480374862</v>
      </c>
      <c r="L29" s="375">
        <v>-8.2865107925264851</v>
      </c>
      <c r="M29" s="376">
        <v>1.3077141898517397</v>
      </c>
    </row>
    <row r="30" spans="1:13" ht="15.95" customHeight="1" x14ac:dyDescent="0.25">
      <c r="A30" s="373" t="s">
        <v>141</v>
      </c>
      <c r="B30" s="374">
        <v>174939.83073156001</v>
      </c>
      <c r="C30" s="374">
        <v>134715.85834726001</v>
      </c>
      <c r="D30" s="374">
        <v>194425.91190588006</v>
      </c>
      <c r="E30" s="375">
        <v>191080.57552753005</v>
      </c>
      <c r="F30" s="375">
        <v>165897.07678064995</v>
      </c>
      <c r="G30" s="375">
        <v>274907.33102370036</v>
      </c>
      <c r="H30" s="375">
        <v>229681.87686006</v>
      </c>
      <c r="I30" s="375">
        <v>180720.73504288998</v>
      </c>
      <c r="J30" s="375">
        <v>259728.44498273998</v>
      </c>
      <c r="K30" s="375">
        <v>272297.70111509005</v>
      </c>
      <c r="L30" s="375">
        <v>43.718121178014968</v>
      </c>
      <c r="M30" s="376">
        <v>4.8393837391146546</v>
      </c>
    </row>
    <row r="31" spans="1:13" ht="15.95" customHeight="1" x14ac:dyDescent="0.25">
      <c r="A31" s="373" t="s">
        <v>142</v>
      </c>
      <c r="B31" s="374">
        <v>11483.837105930001</v>
      </c>
      <c r="C31" s="374">
        <v>13738.88305825</v>
      </c>
      <c r="D31" s="374">
        <v>12364.73573455</v>
      </c>
      <c r="E31" s="375">
        <v>12843.750556450001</v>
      </c>
      <c r="F31" s="375">
        <v>14674.971972580001</v>
      </c>
      <c r="G31" s="375">
        <v>17466.215976840002</v>
      </c>
      <c r="H31" s="375">
        <v>14002.991811440001</v>
      </c>
      <c r="I31" s="375">
        <v>13564.945786639999</v>
      </c>
      <c r="J31" s="375">
        <v>20021.389479560003</v>
      </c>
      <c r="K31" s="375">
        <v>23550.814436779998</v>
      </c>
      <c r="L31" s="375">
        <v>47.596531489856012</v>
      </c>
      <c r="M31" s="376">
        <v>17.628271808124076</v>
      </c>
    </row>
    <row r="32" spans="1:13" ht="15.95" customHeight="1" x14ac:dyDescent="0.25">
      <c r="A32" s="373" t="s">
        <v>143</v>
      </c>
      <c r="B32" s="374">
        <v>5815.5003379600003</v>
      </c>
      <c r="C32" s="374">
        <v>5551.3826345699999</v>
      </c>
      <c r="D32" s="374">
        <v>4802.4487722700005</v>
      </c>
      <c r="E32" s="375">
        <v>4210.7347835199998</v>
      </c>
      <c r="F32" s="375">
        <v>4809.8639008400005</v>
      </c>
      <c r="G32" s="375">
        <v>4163.0639203000001</v>
      </c>
      <c r="H32" s="375">
        <v>4358.9089121199995</v>
      </c>
      <c r="I32" s="375">
        <v>3427.8845721200005</v>
      </c>
      <c r="J32" s="375">
        <v>5127.3412954300002</v>
      </c>
      <c r="K32" s="375">
        <v>5548.0590686300002</v>
      </c>
      <c r="L32" s="375">
        <v>49.577419762969384</v>
      </c>
      <c r="M32" s="376">
        <v>8.2053787520441794</v>
      </c>
    </row>
    <row r="33" spans="1:13" ht="15.95" customHeight="1" x14ac:dyDescent="0.25">
      <c r="A33" s="373" t="s">
        <v>144</v>
      </c>
      <c r="B33" s="374">
        <v>13286.890430659998</v>
      </c>
      <c r="C33" s="374">
        <v>9663.1372042500007</v>
      </c>
      <c r="D33" s="374">
        <v>20488.022284520001</v>
      </c>
      <c r="E33" s="375">
        <v>13556.567151840001</v>
      </c>
      <c r="F33" s="375">
        <v>8356.8202531399984</v>
      </c>
      <c r="G33" s="375">
        <v>7539.202552680008</v>
      </c>
      <c r="H33" s="375">
        <v>11946.660184959997</v>
      </c>
      <c r="I33" s="375">
        <v>13829.292238070004</v>
      </c>
      <c r="J33" s="375">
        <v>13067.684005859994</v>
      </c>
      <c r="K33" s="375">
        <v>13699.796645340006</v>
      </c>
      <c r="L33" s="375">
        <v>-5.5072104855331272</v>
      </c>
      <c r="M33" s="376">
        <v>4.8372201164074013</v>
      </c>
    </row>
    <row r="34" spans="1:13" ht="15.95" customHeight="1" x14ac:dyDescent="0.25">
      <c r="A34" s="377" t="s">
        <v>145</v>
      </c>
      <c r="B34" s="378">
        <v>33813.099451639944</v>
      </c>
      <c r="C34" s="378">
        <v>115018.4562489799</v>
      </c>
      <c r="D34" s="378">
        <v>106272.09723108003</v>
      </c>
      <c r="E34" s="379">
        <v>89497.802038999842</v>
      </c>
      <c r="F34" s="379">
        <v>65653.699967379231</v>
      </c>
      <c r="G34" s="379">
        <v>140812.00136667996</v>
      </c>
      <c r="H34" s="379">
        <v>198761.30255906042</v>
      </c>
      <c r="I34" s="379">
        <v>224417.08999999997</v>
      </c>
      <c r="J34" s="379">
        <v>58227.649999999907</v>
      </c>
      <c r="K34" s="379">
        <v>83990.662123169866</v>
      </c>
      <c r="L34" s="379">
        <v>-74.053825401621637</v>
      </c>
      <c r="M34" s="380">
        <v>44.245323524425253</v>
      </c>
    </row>
    <row r="35" spans="1:13" ht="15.95" customHeight="1" x14ac:dyDescent="0.25">
      <c r="A35" s="377" t="s">
        <v>146</v>
      </c>
      <c r="B35" s="378">
        <v>60000</v>
      </c>
      <c r="C35" s="378">
        <v>0</v>
      </c>
      <c r="D35" s="378">
        <v>14400</v>
      </c>
      <c r="E35" s="379">
        <v>44550</v>
      </c>
      <c r="F35" s="379">
        <v>0</v>
      </c>
      <c r="G35" s="379">
        <v>0</v>
      </c>
      <c r="H35" s="379">
        <v>0</v>
      </c>
      <c r="I35" s="379">
        <v>0</v>
      </c>
      <c r="J35" s="379">
        <v>20000</v>
      </c>
      <c r="K35" s="379">
        <v>355450</v>
      </c>
      <c r="L35" s="379" t="s">
        <v>223</v>
      </c>
      <c r="M35" s="380">
        <v>1677.25</v>
      </c>
    </row>
    <row r="36" spans="1:13" ht="15.95" customHeight="1" x14ac:dyDescent="0.25">
      <c r="A36" s="377" t="s">
        <v>147</v>
      </c>
      <c r="B36" s="378">
        <v>5000</v>
      </c>
      <c r="C36" s="378">
        <v>0</v>
      </c>
      <c r="D36" s="378">
        <v>0</v>
      </c>
      <c r="E36" s="379">
        <v>0</v>
      </c>
      <c r="F36" s="379">
        <v>0</v>
      </c>
      <c r="G36" s="379">
        <v>0</v>
      </c>
      <c r="H36" s="379">
        <v>0</v>
      </c>
      <c r="I36" s="379">
        <v>0</v>
      </c>
      <c r="J36" s="379">
        <v>40000</v>
      </c>
      <c r="K36" s="379">
        <v>0</v>
      </c>
      <c r="L36" s="379" t="s">
        <v>223</v>
      </c>
      <c r="M36" s="380">
        <v>-100</v>
      </c>
    </row>
    <row r="37" spans="1:13" ht="15.95" customHeight="1" x14ac:dyDescent="0.25">
      <c r="A37" s="377" t="s">
        <v>148</v>
      </c>
      <c r="B37" s="378">
        <v>5995.9684025999995</v>
      </c>
      <c r="C37" s="378">
        <v>4425.2452109500009</v>
      </c>
      <c r="D37" s="378">
        <v>2849.0322149899994</v>
      </c>
      <c r="E37" s="379">
        <v>1825.2256828300001</v>
      </c>
      <c r="F37" s="379">
        <v>954.68284978999941</v>
      </c>
      <c r="G37" s="379">
        <v>109.63010012999916</v>
      </c>
      <c r="H37" s="378">
        <v>132.24762343000032</v>
      </c>
      <c r="I37" s="378">
        <v>36649.574415920004</v>
      </c>
      <c r="J37" s="378">
        <v>39041.3530620522</v>
      </c>
      <c r="K37" s="378">
        <v>38867.030213051345</v>
      </c>
      <c r="L37" s="379">
        <v>6.5260748160099897</v>
      </c>
      <c r="M37" s="380">
        <v>-0.44650821584945294</v>
      </c>
    </row>
    <row r="38" spans="1:13" ht="15" customHeight="1" x14ac:dyDescent="0.25">
      <c r="A38" s="373" t="s">
        <v>149</v>
      </c>
      <c r="B38" s="374">
        <v>8.8096026000003818</v>
      </c>
      <c r="C38" s="374">
        <v>3.1943309500007628</v>
      </c>
      <c r="D38" s="374">
        <v>235.10543498999976</v>
      </c>
      <c r="E38" s="375">
        <v>56.500742829999922</v>
      </c>
      <c r="F38" s="375">
        <v>83.635375889999395</v>
      </c>
      <c r="G38" s="381">
        <v>109.63010012999916</v>
      </c>
      <c r="H38" s="381">
        <v>132.24762343000032</v>
      </c>
      <c r="I38" s="381">
        <v>88.531746639999383</v>
      </c>
      <c r="J38" s="381">
        <v>134.7839528999996</v>
      </c>
      <c r="K38" s="381">
        <v>108.12338720999908</v>
      </c>
      <c r="L38" s="382">
        <v>52.243639163787925</v>
      </c>
      <c r="M38" s="383">
        <v>-19.780222434773691</v>
      </c>
    </row>
    <row r="39" spans="1:13" ht="15.95" customHeight="1" x14ac:dyDescent="0.25">
      <c r="A39" s="373" t="s">
        <v>150</v>
      </c>
      <c r="B39" s="374">
        <v>0</v>
      </c>
      <c r="C39" s="374">
        <v>0</v>
      </c>
      <c r="D39" s="374">
        <v>0</v>
      </c>
      <c r="E39" s="375">
        <v>0</v>
      </c>
      <c r="F39" s="375">
        <v>0</v>
      </c>
      <c r="G39" s="374">
        <v>0</v>
      </c>
      <c r="H39" s="374">
        <v>0</v>
      </c>
      <c r="I39" s="374">
        <v>0</v>
      </c>
      <c r="J39" s="374">
        <v>0</v>
      </c>
      <c r="K39" s="374">
        <v>0</v>
      </c>
      <c r="L39" s="384" t="s">
        <v>223</v>
      </c>
      <c r="M39" s="383" t="s">
        <v>223</v>
      </c>
    </row>
    <row r="40" spans="1:13" ht="15.95" customHeight="1" x14ac:dyDescent="0.25">
      <c r="A40" s="373" t="s">
        <v>151</v>
      </c>
      <c r="B40" s="374">
        <v>0</v>
      </c>
      <c r="C40" s="374">
        <v>0</v>
      </c>
      <c r="D40" s="374">
        <v>0</v>
      </c>
      <c r="E40" s="375">
        <v>0</v>
      </c>
      <c r="F40" s="375">
        <v>0</v>
      </c>
      <c r="G40" s="374">
        <v>0</v>
      </c>
      <c r="H40" s="374">
        <v>0</v>
      </c>
      <c r="I40" s="374">
        <v>0</v>
      </c>
      <c r="J40" s="374">
        <v>0</v>
      </c>
      <c r="K40" s="374">
        <v>0</v>
      </c>
      <c r="L40" s="384" t="s">
        <v>223</v>
      </c>
      <c r="M40" s="383" t="s">
        <v>223</v>
      </c>
    </row>
    <row r="41" spans="1:13" ht="15.95" customHeight="1" x14ac:dyDescent="0.25">
      <c r="A41" s="373" t="s">
        <v>152</v>
      </c>
      <c r="B41" s="374">
        <v>0</v>
      </c>
      <c r="C41" s="374">
        <v>0</v>
      </c>
      <c r="D41" s="374">
        <v>0</v>
      </c>
      <c r="E41" s="375">
        <v>0</v>
      </c>
      <c r="F41" s="375">
        <v>0</v>
      </c>
      <c r="G41" s="374">
        <v>0</v>
      </c>
      <c r="H41" s="374">
        <v>0</v>
      </c>
      <c r="I41" s="374">
        <v>0</v>
      </c>
      <c r="J41" s="374">
        <v>0</v>
      </c>
      <c r="K41" s="374">
        <v>0</v>
      </c>
      <c r="L41" s="384" t="s">
        <v>223</v>
      </c>
      <c r="M41" s="383" t="s">
        <v>223</v>
      </c>
    </row>
    <row r="42" spans="1:13" ht="15.95" customHeight="1" x14ac:dyDescent="0.25">
      <c r="A42" s="373" t="s">
        <v>153</v>
      </c>
      <c r="B42" s="374">
        <v>0</v>
      </c>
      <c r="C42" s="374">
        <v>0</v>
      </c>
      <c r="D42" s="374">
        <v>0</v>
      </c>
      <c r="E42" s="375">
        <v>0</v>
      </c>
      <c r="F42" s="375">
        <v>0</v>
      </c>
      <c r="G42" s="374">
        <v>0</v>
      </c>
      <c r="H42" s="374">
        <v>0</v>
      </c>
      <c r="I42" s="374">
        <v>0</v>
      </c>
      <c r="J42" s="374">
        <v>0</v>
      </c>
      <c r="K42" s="374">
        <v>0</v>
      </c>
      <c r="L42" s="384" t="s">
        <v>223</v>
      </c>
      <c r="M42" s="383" t="s">
        <v>223</v>
      </c>
    </row>
    <row r="43" spans="1:13" ht="15.95" customHeight="1" x14ac:dyDescent="0.25">
      <c r="A43" s="373" t="s">
        <v>154</v>
      </c>
      <c r="B43" s="374">
        <v>5987.1587999999992</v>
      </c>
      <c r="C43" s="374">
        <v>4422.0508799999998</v>
      </c>
      <c r="D43" s="374">
        <v>2613.9267799999998</v>
      </c>
      <c r="E43" s="375">
        <v>1768.7249400000001</v>
      </c>
      <c r="F43" s="375">
        <v>871.0474739</v>
      </c>
      <c r="G43" s="374">
        <v>0</v>
      </c>
      <c r="H43" s="374">
        <v>0</v>
      </c>
      <c r="I43" s="374">
        <v>0</v>
      </c>
      <c r="J43" s="374">
        <v>0</v>
      </c>
      <c r="K43" s="374">
        <v>0</v>
      </c>
      <c r="L43" s="384" t="s">
        <v>223</v>
      </c>
      <c r="M43" s="383" t="s">
        <v>223</v>
      </c>
    </row>
    <row r="44" spans="1:13" ht="15.95" customHeight="1" x14ac:dyDescent="0.25">
      <c r="A44" s="373" t="s">
        <v>155</v>
      </c>
      <c r="B44" s="374">
        <v>0</v>
      </c>
      <c r="C44" s="374">
        <v>0</v>
      </c>
      <c r="D44" s="374">
        <v>0</v>
      </c>
      <c r="E44" s="375">
        <v>0</v>
      </c>
      <c r="F44" s="375">
        <v>0</v>
      </c>
      <c r="G44" s="374">
        <v>0</v>
      </c>
      <c r="H44" s="374">
        <v>0</v>
      </c>
      <c r="I44" s="374">
        <v>0</v>
      </c>
      <c r="J44" s="374">
        <v>0</v>
      </c>
      <c r="K44" s="374">
        <v>0</v>
      </c>
      <c r="L44" s="384" t="s">
        <v>223</v>
      </c>
      <c r="M44" s="383" t="s">
        <v>223</v>
      </c>
    </row>
    <row r="45" spans="1:13" ht="15.95" customHeight="1" x14ac:dyDescent="0.25">
      <c r="A45" s="373" t="s">
        <v>695</v>
      </c>
      <c r="B45" s="374">
        <v>0</v>
      </c>
      <c r="C45" s="374">
        <v>0</v>
      </c>
      <c r="D45" s="374">
        <v>0</v>
      </c>
      <c r="E45" s="375">
        <v>0</v>
      </c>
      <c r="F45" s="375">
        <v>0</v>
      </c>
      <c r="G45" s="374">
        <v>0</v>
      </c>
      <c r="H45" s="374">
        <v>0</v>
      </c>
      <c r="I45" s="374">
        <v>36561.042669280003</v>
      </c>
      <c r="J45" s="374">
        <v>38906.569109152202</v>
      </c>
      <c r="K45" s="374">
        <v>38758.906825841346</v>
      </c>
      <c r="L45" s="384">
        <v>6.4153707570353324</v>
      </c>
      <c r="M45" s="383">
        <v>-0.37953046668440488</v>
      </c>
    </row>
    <row r="46" spans="1:13" ht="15.95" customHeight="1" x14ac:dyDescent="0.25">
      <c r="A46" s="377" t="s">
        <v>156</v>
      </c>
      <c r="B46" s="378">
        <v>118248.21110223001</v>
      </c>
      <c r="C46" s="378">
        <v>139195.62153613003</v>
      </c>
      <c r="D46" s="378">
        <v>128664.14382493</v>
      </c>
      <c r="E46" s="379">
        <v>173512.20073145002</v>
      </c>
      <c r="F46" s="379">
        <v>195281.71081799999</v>
      </c>
      <c r="G46" s="378">
        <v>295357.30133680004</v>
      </c>
      <c r="H46" s="379">
        <v>348295.49930964003</v>
      </c>
      <c r="I46" s="379">
        <v>390656.87591142993</v>
      </c>
      <c r="J46" s="379">
        <v>417413.36618844001</v>
      </c>
      <c r="K46" s="379">
        <v>483753.79179651994</v>
      </c>
      <c r="L46" s="379">
        <v>6.8491026081610116</v>
      </c>
      <c r="M46" s="380">
        <v>15.893220242049161</v>
      </c>
    </row>
    <row r="47" spans="1:13" ht="15.75" thickBot="1" x14ac:dyDescent="0.3">
      <c r="A47" s="385" t="s">
        <v>157</v>
      </c>
      <c r="B47" s="386">
        <v>41026.112719799887</v>
      </c>
      <c r="C47" s="386">
        <v>175837.38752072002</v>
      </c>
      <c r="D47" s="386">
        <v>139584.59640362012</v>
      </c>
      <c r="E47" s="387">
        <v>134087.67068055997</v>
      </c>
      <c r="F47" s="387">
        <v>111918.09122024001</v>
      </c>
      <c r="G47" s="387">
        <v>90961.205952620017</v>
      </c>
      <c r="H47" s="387">
        <v>77232.31856347977</v>
      </c>
      <c r="I47" s="387">
        <v>57748.968565000076</v>
      </c>
      <c r="J47" s="387">
        <v>83887.588682918256</v>
      </c>
      <c r="K47" s="387">
        <v>99333.27037723898</v>
      </c>
      <c r="L47" s="388">
        <v>45.262488261582597</v>
      </c>
      <c r="M47" s="389">
        <v>18.412356269653838</v>
      </c>
    </row>
    <row r="48" spans="1:13" ht="15.75" thickTop="1" x14ac:dyDescent="0.25">
      <c r="A48" s="390" t="s">
        <v>696</v>
      </c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</row>
    <row r="49" spans="1:13" x14ac:dyDescent="0.25">
      <c r="A49" s="392" t="s">
        <v>697</v>
      </c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</row>
  </sheetData>
  <mergeCells count="3">
    <mergeCell ref="L5:M5"/>
    <mergeCell ref="A5:A6"/>
    <mergeCell ref="B5:K5"/>
  </mergeCells>
  <printOptions horizontalCentered="1"/>
  <pageMargins left="1.7716535433070868" right="1.7716535433070868" top="1.5748031496062993" bottom="1.5748031496062993" header="0.31496062992125984" footer="0.31496062992125984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view="pageBreakPreview" zoomScaleNormal="100" zoomScaleSheetLayoutView="100" workbookViewId="0">
      <pane xSplit="1" ySplit="5" topLeftCell="C24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RowHeight="12.75" x14ac:dyDescent="0.2"/>
  <cols>
    <col min="1" max="1" width="36.42578125" style="605" customWidth="1"/>
    <col min="2" max="2" width="0" style="605" hidden="1" customWidth="1"/>
    <col min="3" max="11" width="9.140625" style="605"/>
    <col min="12" max="13" width="7.5703125" style="605" bestFit="1" customWidth="1"/>
    <col min="14" max="15" width="10.42578125" style="605" bestFit="1" customWidth="1"/>
    <col min="16" max="17" width="10.42578125" style="605" customWidth="1"/>
    <col min="18" max="18" width="10.42578125" style="605" bestFit="1" customWidth="1"/>
    <col min="19" max="19" width="10.42578125" style="605" customWidth="1"/>
    <col min="20" max="20" width="10.28515625" style="605" bestFit="1" customWidth="1"/>
    <col min="21" max="21" width="10.28515625" style="605" customWidth="1"/>
    <col min="22" max="256" width="9.140625" style="605"/>
    <col min="257" max="257" width="36.42578125" style="605" customWidth="1"/>
    <col min="258" max="258" width="0" style="605" hidden="1" customWidth="1"/>
    <col min="259" max="267" width="9.140625" style="605"/>
    <col min="268" max="269" width="7.5703125" style="605" bestFit="1" customWidth="1"/>
    <col min="270" max="271" width="10.42578125" style="605" bestFit="1" customWidth="1"/>
    <col min="272" max="273" width="10.42578125" style="605" customWidth="1"/>
    <col min="274" max="274" width="10.42578125" style="605" bestFit="1" customWidth="1"/>
    <col min="275" max="275" width="10.42578125" style="605" customWidth="1"/>
    <col min="276" max="276" width="10.28515625" style="605" bestFit="1" customWidth="1"/>
    <col min="277" max="277" width="10.28515625" style="605" customWidth="1"/>
    <col min="278" max="512" width="9.140625" style="605"/>
    <col min="513" max="513" width="36.42578125" style="605" customWidth="1"/>
    <col min="514" max="514" width="0" style="605" hidden="1" customWidth="1"/>
    <col min="515" max="523" width="9.140625" style="605"/>
    <col min="524" max="525" width="7.5703125" style="605" bestFit="1" customWidth="1"/>
    <col min="526" max="527" width="10.42578125" style="605" bestFit="1" customWidth="1"/>
    <col min="528" max="529" width="10.42578125" style="605" customWidth="1"/>
    <col min="530" max="530" width="10.42578125" style="605" bestFit="1" customWidth="1"/>
    <col min="531" max="531" width="10.42578125" style="605" customWidth="1"/>
    <col min="532" max="532" width="10.28515625" style="605" bestFit="1" customWidth="1"/>
    <col min="533" max="533" width="10.28515625" style="605" customWidth="1"/>
    <col min="534" max="768" width="9.140625" style="605"/>
    <col min="769" max="769" width="36.42578125" style="605" customWidth="1"/>
    <col min="770" max="770" width="0" style="605" hidden="1" customWidth="1"/>
    <col min="771" max="779" width="9.140625" style="605"/>
    <col min="780" max="781" width="7.5703125" style="605" bestFit="1" customWidth="1"/>
    <col min="782" max="783" width="10.42578125" style="605" bestFit="1" customWidth="1"/>
    <col min="784" max="785" width="10.42578125" style="605" customWidth="1"/>
    <col min="786" max="786" width="10.42578125" style="605" bestFit="1" customWidth="1"/>
    <col min="787" max="787" width="10.42578125" style="605" customWidth="1"/>
    <col min="788" max="788" width="10.28515625" style="605" bestFit="1" customWidth="1"/>
    <col min="789" max="789" width="10.28515625" style="605" customWidth="1"/>
    <col min="790" max="1024" width="9.140625" style="605"/>
    <col min="1025" max="1025" width="36.42578125" style="605" customWidth="1"/>
    <col min="1026" max="1026" width="0" style="605" hidden="1" customWidth="1"/>
    <col min="1027" max="1035" width="9.140625" style="605"/>
    <col min="1036" max="1037" width="7.5703125" style="605" bestFit="1" customWidth="1"/>
    <col min="1038" max="1039" width="10.42578125" style="605" bestFit="1" customWidth="1"/>
    <col min="1040" max="1041" width="10.42578125" style="605" customWidth="1"/>
    <col min="1042" max="1042" width="10.42578125" style="605" bestFit="1" customWidth="1"/>
    <col min="1043" max="1043" width="10.42578125" style="605" customWidth="1"/>
    <col min="1044" max="1044" width="10.28515625" style="605" bestFit="1" customWidth="1"/>
    <col min="1045" max="1045" width="10.28515625" style="605" customWidth="1"/>
    <col min="1046" max="1280" width="9.140625" style="605"/>
    <col min="1281" max="1281" width="36.42578125" style="605" customWidth="1"/>
    <col min="1282" max="1282" width="0" style="605" hidden="1" customWidth="1"/>
    <col min="1283" max="1291" width="9.140625" style="605"/>
    <col min="1292" max="1293" width="7.5703125" style="605" bestFit="1" customWidth="1"/>
    <col min="1294" max="1295" width="10.42578125" style="605" bestFit="1" customWidth="1"/>
    <col min="1296" max="1297" width="10.42578125" style="605" customWidth="1"/>
    <col min="1298" max="1298" width="10.42578125" style="605" bestFit="1" customWidth="1"/>
    <col min="1299" max="1299" width="10.42578125" style="605" customWidth="1"/>
    <col min="1300" max="1300" width="10.28515625" style="605" bestFit="1" customWidth="1"/>
    <col min="1301" max="1301" width="10.28515625" style="605" customWidth="1"/>
    <col min="1302" max="1536" width="9.140625" style="605"/>
    <col min="1537" max="1537" width="36.42578125" style="605" customWidth="1"/>
    <col min="1538" max="1538" width="0" style="605" hidden="1" customWidth="1"/>
    <col min="1539" max="1547" width="9.140625" style="605"/>
    <col min="1548" max="1549" width="7.5703125" style="605" bestFit="1" customWidth="1"/>
    <col min="1550" max="1551" width="10.42578125" style="605" bestFit="1" customWidth="1"/>
    <col min="1552" max="1553" width="10.42578125" style="605" customWidth="1"/>
    <col min="1554" max="1554" width="10.42578125" style="605" bestFit="1" customWidth="1"/>
    <col min="1555" max="1555" width="10.42578125" style="605" customWidth="1"/>
    <col min="1556" max="1556" width="10.28515625" style="605" bestFit="1" customWidth="1"/>
    <col min="1557" max="1557" width="10.28515625" style="605" customWidth="1"/>
    <col min="1558" max="1792" width="9.140625" style="605"/>
    <col min="1793" max="1793" width="36.42578125" style="605" customWidth="1"/>
    <col min="1794" max="1794" width="0" style="605" hidden="1" customWidth="1"/>
    <col min="1795" max="1803" width="9.140625" style="605"/>
    <col min="1804" max="1805" width="7.5703125" style="605" bestFit="1" customWidth="1"/>
    <col min="1806" max="1807" width="10.42578125" style="605" bestFit="1" customWidth="1"/>
    <col min="1808" max="1809" width="10.42578125" style="605" customWidth="1"/>
    <col min="1810" max="1810" width="10.42578125" style="605" bestFit="1" customWidth="1"/>
    <col min="1811" max="1811" width="10.42578125" style="605" customWidth="1"/>
    <col min="1812" max="1812" width="10.28515625" style="605" bestFit="1" customWidth="1"/>
    <col min="1813" max="1813" width="10.28515625" style="605" customWidth="1"/>
    <col min="1814" max="2048" width="9.140625" style="605"/>
    <col min="2049" max="2049" width="36.42578125" style="605" customWidth="1"/>
    <col min="2050" max="2050" width="0" style="605" hidden="1" customWidth="1"/>
    <col min="2051" max="2059" width="9.140625" style="605"/>
    <col min="2060" max="2061" width="7.5703125" style="605" bestFit="1" customWidth="1"/>
    <col min="2062" max="2063" width="10.42578125" style="605" bestFit="1" customWidth="1"/>
    <col min="2064" max="2065" width="10.42578125" style="605" customWidth="1"/>
    <col min="2066" max="2066" width="10.42578125" style="605" bestFit="1" customWidth="1"/>
    <col min="2067" max="2067" width="10.42578125" style="605" customWidth="1"/>
    <col min="2068" max="2068" width="10.28515625" style="605" bestFit="1" customWidth="1"/>
    <col min="2069" max="2069" width="10.28515625" style="605" customWidth="1"/>
    <col min="2070" max="2304" width="9.140625" style="605"/>
    <col min="2305" max="2305" width="36.42578125" style="605" customWidth="1"/>
    <col min="2306" max="2306" width="0" style="605" hidden="1" customWidth="1"/>
    <col min="2307" max="2315" width="9.140625" style="605"/>
    <col min="2316" max="2317" width="7.5703125" style="605" bestFit="1" customWidth="1"/>
    <col min="2318" max="2319" width="10.42578125" style="605" bestFit="1" customWidth="1"/>
    <col min="2320" max="2321" width="10.42578125" style="605" customWidth="1"/>
    <col min="2322" max="2322" width="10.42578125" style="605" bestFit="1" customWidth="1"/>
    <col min="2323" max="2323" width="10.42578125" style="605" customWidth="1"/>
    <col min="2324" max="2324" width="10.28515625" style="605" bestFit="1" customWidth="1"/>
    <col min="2325" max="2325" width="10.28515625" style="605" customWidth="1"/>
    <col min="2326" max="2560" width="9.140625" style="605"/>
    <col min="2561" max="2561" width="36.42578125" style="605" customWidth="1"/>
    <col min="2562" max="2562" width="0" style="605" hidden="1" customWidth="1"/>
    <col min="2563" max="2571" width="9.140625" style="605"/>
    <col min="2572" max="2573" width="7.5703125" style="605" bestFit="1" customWidth="1"/>
    <col min="2574" max="2575" width="10.42578125" style="605" bestFit="1" customWidth="1"/>
    <col min="2576" max="2577" width="10.42578125" style="605" customWidth="1"/>
    <col min="2578" max="2578" width="10.42578125" style="605" bestFit="1" customWidth="1"/>
    <col min="2579" max="2579" width="10.42578125" style="605" customWidth="1"/>
    <col min="2580" max="2580" width="10.28515625" style="605" bestFit="1" customWidth="1"/>
    <col min="2581" max="2581" width="10.28515625" style="605" customWidth="1"/>
    <col min="2582" max="2816" width="9.140625" style="605"/>
    <col min="2817" max="2817" width="36.42578125" style="605" customWidth="1"/>
    <col min="2818" max="2818" width="0" style="605" hidden="1" customWidth="1"/>
    <col min="2819" max="2827" width="9.140625" style="605"/>
    <col min="2828" max="2829" width="7.5703125" style="605" bestFit="1" customWidth="1"/>
    <col min="2830" max="2831" width="10.42578125" style="605" bestFit="1" customWidth="1"/>
    <col min="2832" max="2833" width="10.42578125" style="605" customWidth="1"/>
    <col min="2834" max="2834" width="10.42578125" style="605" bestFit="1" customWidth="1"/>
    <col min="2835" max="2835" width="10.42578125" style="605" customWidth="1"/>
    <col min="2836" max="2836" width="10.28515625" style="605" bestFit="1" customWidth="1"/>
    <col min="2837" max="2837" width="10.28515625" style="605" customWidth="1"/>
    <col min="2838" max="3072" width="9.140625" style="605"/>
    <col min="3073" max="3073" width="36.42578125" style="605" customWidth="1"/>
    <col min="3074" max="3074" width="0" style="605" hidden="1" customWidth="1"/>
    <col min="3075" max="3083" width="9.140625" style="605"/>
    <col min="3084" max="3085" width="7.5703125" style="605" bestFit="1" customWidth="1"/>
    <col min="3086" max="3087" width="10.42578125" style="605" bestFit="1" customWidth="1"/>
    <col min="3088" max="3089" width="10.42578125" style="605" customWidth="1"/>
    <col min="3090" max="3090" width="10.42578125" style="605" bestFit="1" customWidth="1"/>
    <col min="3091" max="3091" width="10.42578125" style="605" customWidth="1"/>
    <col min="3092" max="3092" width="10.28515625" style="605" bestFit="1" customWidth="1"/>
    <col min="3093" max="3093" width="10.28515625" style="605" customWidth="1"/>
    <col min="3094" max="3328" width="9.140625" style="605"/>
    <col min="3329" max="3329" width="36.42578125" style="605" customWidth="1"/>
    <col min="3330" max="3330" width="0" style="605" hidden="1" customWidth="1"/>
    <col min="3331" max="3339" width="9.140625" style="605"/>
    <col min="3340" max="3341" width="7.5703125" style="605" bestFit="1" customWidth="1"/>
    <col min="3342" max="3343" width="10.42578125" style="605" bestFit="1" customWidth="1"/>
    <col min="3344" max="3345" width="10.42578125" style="605" customWidth="1"/>
    <col min="3346" max="3346" width="10.42578125" style="605" bestFit="1" customWidth="1"/>
    <col min="3347" max="3347" width="10.42578125" style="605" customWidth="1"/>
    <col min="3348" max="3348" width="10.28515625" style="605" bestFit="1" customWidth="1"/>
    <col min="3349" max="3349" width="10.28515625" style="605" customWidth="1"/>
    <col min="3350" max="3584" width="9.140625" style="605"/>
    <col min="3585" max="3585" width="36.42578125" style="605" customWidth="1"/>
    <col min="3586" max="3586" width="0" style="605" hidden="1" customWidth="1"/>
    <col min="3587" max="3595" width="9.140625" style="605"/>
    <col min="3596" max="3597" width="7.5703125" style="605" bestFit="1" customWidth="1"/>
    <col min="3598" max="3599" width="10.42578125" style="605" bestFit="1" customWidth="1"/>
    <col min="3600" max="3601" width="10.42578125" style="605" customWidth="1"/>
    <col min="3602" max="3602" width="10.42578125" style="605" bestFit="1" customWidth="1"/>
    <col min="3603" max="3603" width="10.42578125" style="605" customWidth="1"/>
    <col min="3604" max="3604" width="10.28515625" style="605" bestFit="1" customWidth="1"/>
    <col min="3605" max="3605" width="10.28515625" style="605" customWidth="1"/>
    <col min="3606" max="3840" width="9.140625" style="605"/>
    <col min="3841" max="3841" width="36.42578125" style="605" customWidth="1"/>
    <col min="3842" max="3842" width="0" style="605" hidden="1" customWidth="1"/>
    <col min="3843" max="3851" width="9.140625" style="605"/>
    <col min="3852" max="3853" width="7.5703125" style="605" bestFit="1" customWidth="1"/>
    <col min="3854" max="3855" width="10.42578125" style="605" bestFit="1" customWidth="1"/>
    <col min="3856" max="3857" width="10.42578125" style="605" customWidth="1"/>
    <col min="3858" max="3858" width="10.42578125" style="605" bestFit="1" customWidth="1"/>
    <col min="3859" max="3859" width="10.42578125" style="605" customWidth="1"/>
    <col min="3860" max="3860" width="10.28515625" style="605" bestFit="1" customWidth="1"/>
    <col min="3861" max="3861" width="10.28515625" style="605" customWidth="1"/>
    <col min="3862" max="4096" width="9.140625" style="605"/>
    <col min="4097" max="4097" width="36.42578125" style="605" customWidth="1"/>
    <col min="4098" max="4098" width="0" style="605" hidden="1" customWidth="1"/>
    <col min="4099" max="4107" width="9.140625" style="605"/>
    <col min="4108" max="4109" width="7.5703125" style="605" bestFit="1" customWidth="1"/>
    <col min="4110" max="4111" width="10.42578125" style="605" bestFit="1" customWidth="1"/>
    <col min="4112" max="4113" width="10.42578125" style="605" customWidth="1"/>
    <col min="4114" max="4114" width="10.42578125" style="605" bestFit="1" customWidth="1"/>
    <col min="4115" max="4115" width="10.42578125" style="605" customWidth="1"/>
    <col min="4116" max="4116" width="10.28515625" style="605" bestFit="1" customWidth="1"/>
    <col min="4117" max="4117" width="10.28515625" style="605" customWidth="1"/>
    <col min="4118" max="4352" width="9.140625" style="605"/>
    <col min="4353" max="4353" width="36.42578125" style="605" customWidth="1"/>
    <col min="4354" max="4354" width="0" style="605" hidden="1" customWidth="1"/>
    <col min="4355" max="4363" width="9.140625" style="605"/>
    <col min="4364" max="4365" width="7.5703125" style="605" bestFit="1" customWidth="1"/>
    <col min="4366" max="4367" width="10.42578125" style="605" bestFit="1" customWidth="1"/>
    <col min="4368" max="4369" width="10.42578125" style="605" customWidth="1"/>
    <col min="4370" max="4370" width="10.42578125" style="605" bestFit="1" customWidth="1"/>
    <col min="4371" max="4371" width="10.42578125" style="605" customWidth="1"/>
    <col min="4372" max="4372" width="10.28515625" style="605" bestFit="1" customWidth="1"/>
    <col min="4373" max="4373" width="10.28515625" style="605" customWidth="1"/>
    <col min="4374" max="4608" width="9.140625" style="605"/>
    <col min="4609" max="4609" width="36.42578125" style="605" customWidth="1"/>
    <col min="4610" max="4610" width="0" style="605" hidden="1" customWidth="1"/>
    <col min="4611" max="4619" width="9.140625" style="605"/>
    <col min="4620" max="4621" width="7.5703125" style="605" bestFit="1" customWidth="1"/>
    <col min="4622" max="4623" width="10.42578125" style="605" bestFit="1" customWidth="1"/>
    <col min="4624" max="4625" width="10.42578125" style="605" customWidth="1"/>
    <col min="4626" max="4626" width="10.42578125" style="605" bestFit="1" customWidth="1"/>
    <col min="4627" max="4627" width="10.42578125" style="605" customWidth="1"/>
    <col min="4628" max="4628" width="10.28515625" style="605" bestFit="1" customWidth="1"/>
    <col min="4629" max="4629" width="10.28515625" style="605" customWidth="1"/>
    <col min="4630" max="4864" width="9.140625" style="605"/>
    <col min="4865" max="4865" width="36.42578125" style="605" customWidth="1"/>
    <col min="4866" max="4866" width="0" style="605" hidden="1" customWidth="1"/>
    <col min="4867" max="4875" width="9.140625" style="605"/>
    <col min="4876" max="4877" width="7.5703125" style="605" bestFit="1" customWidth="1"/>
    <col min="4878" max="4879" width="10.42578125" style="605" bestFit="1" customWidth="1"/>
    <col min="4880" max="4881" width="10.42578125" style="605" customWidth="1"/>
    <col min="4882" max="4882" width="10.42578125" style="605" bestFit="1" customWidth="1"/>
    <col min="4883" max="4883" width="10.42578125" style="605" customWidth="1"/>
    <col min="4884" max="4884" width="10.28515625" style="605" bestFit="1" customWidth="1"/>
    <col min="4885" max="4885" width="10.28515625" style="605" customWidth="1"/>
    <col min="4886" max="5120" width="9.140625" style="605"/>
    <col min="5121" max="5121" width="36.42578125" style="605" customWidth="1"/>
    <col min="5122" max="5122" width="0" style="605" hidden="1" customWidth="1"/>
    <col min="5123" max="5131" width="9.140625" style="605"/>
    <col min="5132" max="5133" width="7.5703125" style="605" bestFit="1" customWidth="1"/>
    <col min="5134" max="5135" width="10.42578125" style="605" bestFit="1" customWidth="1"/>
    <col min="5136" max="5137" width="10.42578125" style="605" customWidth="1"/>
    <col min="5138" max="5138" width="10.42578125" style="605" bestFit="1" customWidth="1"/>
    <col min="5139" max="5139" width="10.42578125" style="605" customWidth="1"/>
    <col min="5140" max="5140" width="10.28515625" style="605" bestFit="1" customWidth="1"/>
    <col min="5141" max="5141" width="10.28515625" style="605" customWidth="1"/>
    <col min="5142" max="5376" width="9.140625" style="605"/>
    <col min="5377" max="5377" width="36.42578125" style="605" customWidth="1"/>
    <col min="5378" max="5378" width="0" style="605" hidden="1" customWidth="1"/>
    <col min="5379" max="5387" width="9.140625" style="605"/>
    <col min="5388" max="5389" width="7.5703125" style="605" bestFit="1" customWidth="1"/>
    <col min="5390" max="5391" width="10.42578125" style="605" bestFit="1" customWidth="1"/>
    <col min="5392" max="5393" width="10.42578125" style="605" customWidth="1"/>
    <col min="5394" max="5394" width="10.42578125" style="605" bestFit="1" customWidth="1"/>
    <col min="5395" max="5395" width="10.42578125" style="605" customWidth="1"/>
    <col min="5396" max="5396" width="10.28515625" style="605" bestFit="1" customWidth="1"/>
    <col min="5397" max="5397" width="10.28515625" style="605" customWidth="1"/>
    <col min="5398" max="5632" width="9.140625" style="605"/>
    <col min="5633" max="5633" width="36.42578125" style="605" customWidth="1"/>
    <col min="5634" max="5634" width="0" style="605" hidden="1" customWidth="1"/>
    <col min="5635" max="5643" width="9.140625" style="605"/>
    <col min="5644" max="5645" width="7.5703125" style="605" bestFit="1" customWidth="1"/>
    <col min="5646" max="5647" width="10.42578125" style="605" bestFit="1" customWidth="1"/>
    <col min="5648" max="5649" width="10.42578125" style="605" customWidth="1"/>
    <col min="5650" max="5650" width="10.42578125" style="605" bestFit="1" customWidth="1"/>
    <col min="5651" max="5651" width="10.42578125" style="605" customWidth="1"/>
    <col min="5652" max="5652" width="10.28515625" style="605" bestFit="1" customWidth="1"/>
    <col min="5653" max="5653" width="10.28515625" style="605" customWidth="1"/>
    <col min="5654" max="5888" width="9.140625" style="605"/>
    <col min="5889" max="5889" width="36.42578125" style="605" customWidth="1"/>
    <col min="5890" max="5890" width="0" style="605" hidden="1" customWidth="1"/>
    <col min="5891" max="5899" width="9.140625" style="605"/>
    <col min="5900" max="5901" width="7.5703125" style="605" bestFit="1" customWidth="1"/>
    <col min="5902" max="5903" width="10.42578125" style="605" bestFit="1" customWidth="1"/>
    <col min="5904" max="5905" width="10.42578125" style="605" customWidth="1"/>
    <col min="5906" max="5906" width="10.42578125" style="605" bestFit="1" customWidth="1"/>
    <col min="5907" max="5907" width="10.42578125" style="605" customWidth="1"/>
    <col min="5908" max="5908" width="10.28515625" style="605" bestFit="1" customWidth="1"/>
    <col min="5909" max="5909" width="10.28515625" style="605" customWidth="1"/>
    <col min="5910" max="6144" width="9.140625" style="605"/>
    <col min="6145" max="6145" width="36.42578125" style="605" customWidth="1"/>
    <col min="6146" max="6146" width="0" style="605" hidden="1" customWidth="1"/>
    <col min="6147" max="6155" width="9.140625" style="605"/>
    <col min="6156" max="6157" width="7.5703125" style="605" bestFit="1" customWidth="1"/>
    <col min="6158" max="6159" width="10.42578125" style="605" bestFit="1" customWidth="1"/>
    <col min="6160" max="6161" width="10.42578125" style="605" customWidth="1"/>
    <col min="6162" max="6162" width="10.42578125" style="605" bestFit="1" customWidth="1"/>
    <col min="6163" max="6163" width="10.42578125" style="605" customWidth="1"/>
    <col min="6164" max="6164" width="10.28515625" style="605" bestFit="1" customWidth="1"/>
    <col min="6165" max="6165" width="10.28515625" style="605" customWidth="1"/>
    <col min="6166" max="6400" width="9.140625" style="605"/>
    <col min="6401" max="6401" width="36.42578125" style="605" customWidth="1"/>
    <col min="6402" max="6402" width="0" style="605" hidden="1" customWidth="1"/>
    <col min="6403" max="6411" width="9.140625" style="605"/>
    <col min="6412" max="6413" width="7.5703125" style="605" bestFit="1" customWidth="1"/>
    <col min="6414" max="6415" width="10.42578125" style="605" bestFit="1" customWidth="1"/>
    <col min="6416" max="6417" width="10.42578125" style="605" customWidth="1"/>
    <col min="6418" max="6418" width="10.42578125" style="605" bestFit="1" customWidth="1"/>
    <col min="6419" max="6419" width="10.42578125" style="605" customWidth="1"/>
    <col min="6420" max="6420" width="10.28515625" style="605" bestFit="1" customWidth="1"/>
    <col min="6421" max="6421" width="10.28515625" style="605" customWidth="1"/>
    <col min="6422" max="6656" width="9.140625" style="605"/>
    <col min="6657" max="6657" width="36.42578125" style="605" customWidth="1"/>
    <col min="6658" max="6658" width="0" style="605" hidden="1" customWidth="1"/>
    <col min="6659" max="6667" width="9.140625" style="605"/>
    <col min="6668" max="6669" width="7.5703125" style="605" bestFit="1" customWidth="1"/>
    <col min="6670" max="6671" width="10.42578125" style="605" bestFit="1" customWidth="1"/>
    <col min="6672" max="6673" width="10.42578125" style="605" customWidth="1"/>
    <col min="6674" max="6674" width="10.42578125" style="605" bestFit="1" customWidth="1"/>
    <col min="6675" max="6675" width="10.42578125" style="605" customWidth="1"/>
    <col min="6676" max="6676" width="10.28515625" style="605" bestFit="1" customWidth="1"/>
    <col min="6677" max="6677" width="10.28515625" style="605" customWidth="1"/>
    <col min="6678" max="6912" width="9.140625" style="605"/>
    <col min="6913" max="6913" width="36.42578125" style="605" customWidth="1"/>
    <col min="6914" max="6914" width="0" style="605" hidden="1" customWidth="1"/>
    <col min="6915" max="6923" width="9.140625" style="605"/>
    <col min="6924" max="6925" width="7.5703125" style="605" bestFit="1" customWidth="1"/>
    <col min="6926" max="6927" width="10.42578125" style="605" bestFit="1" customWidth="1"/>
    <col min="6928" max="6929" width="10.42578125" style="605" customWidth="1"/>
    <col min="6930" max="6930" width="10.42578125" style="605" bestFit="1" customWidth="1"/>
    <col min="6931" max="6931" width="10.42578125" style="605" customWidth="1"/>
    <col min="6932" max="6932" width="10.28515625" style="605" bestFit="1" customWidth="1"/>
    <col min="6933" max="6933" width="10.28515625" style="605" customWidth="1"/>
    <col min="6934" max="7168" width="9.140625" style="605"/>
    <col min="7169" max="7169" width="36.42578125" style="605" customWidth="1"/>
    <col min="7170" max="7170" width="0" style="605" hidden="1" customWidth="1"/>
    <col min="7171" max="7179" width="9.140625" style="605"/>
    <col min="7180" max="7181" width="7.5703125" style="605" bestFit="1" customWidth="1"/>
    <col min="7182" max="7183" width="10.42578125" style="605" bestFit="1" customWidth="1"/>
    <col min="7184" max="7185" width="10.42578125" style="605" customWidth="1"/>
    <col min="7186" max="7186" width="10.42578125" style="605" bestFit="1" customWidth="1"/>
    <col min="7187" max="7187" width="10.42578125" style="605" customWidth="1"/>
    <col min="7188" max="7188" width="10.28515625" style="605" bestFit="1" customWidth="1"/>
    <col min="7189" max="7189" width="10.28515625" style="605" customWidth="1"/>
    <col min="7190" max="7424" width="9.140625" style="605"/>
    <col min="7425" max="7425" width="36.42578125" style="605" customWidth="1"/>
    <col min="7426" max="7426" width="0" style="605" hidden="1" customWidth="1"/>
    <col min="7427" max="7435" width="9.140625" style="605"/>
    <col min="7436" max="7437" width="7.5703125" style="605" bestFit="1" customWidth="1"/>
    <col min="7438" max="7439" width="10.42578125" style="605" bestFit="1" customWidth="1"/>
    <col min="7440" max="7441" width="10.42578125" style="605" customWidth="1"/>
    <col min="7442" max="7442" width="10.42578125" style="605" bestFit="1" customWidth="1"/>
    <col min="7443" max="7443" width="10.42578125" style="605" customWidth="1"/>
    <col min="7444" max="7444" width="10.28515625" style="605" bestFit="1" customWidth="1"/>
    <col min="7445" max="7445" width="10.28515625" style="605" customWidth="1"/>
    <col min="7446" max="7680" width="9.140625" style="605"/>
    <col min="7681" max="7681" width="36.42578125" style="605" customWidth="1"/>
    <col min="7682" max="7682" width="0" style="605" hidden="1" customWidth="1"/>
    <col min="7683" max="7691" width="9.140625" style="605"/>
    <col min="7692" max="7693" width="7.5703125" style="605" bestFit="1" customWidth="1"/>
    <col min="7694" max="7695" width="10.42578125" style="605" bestFit="1" customWidth="1"/>
    <col min="7696" max="7697" width="10.42578125" style="605" customWidth="1"/>
    <col min="7698" max="7698" width="10.42578125" style="605" bestFit="1" customWidth="1"/>
    <col min="7699" max="7699" width="10.42578125" style="605" customWidth="1"/>
    <col min="7700" max="7700" width="10.28515625" style="605" bestFit="1" customWidth="1"/>
    <col min="7701" max="7701" width="10.28515625" style="605" customWidth="1"/>
    <col min="7702" max="7936" width="9.140625" style="605"/>
    <col min="7937" max="7937" width="36.42578125" style="605" customWidth="1"/>
    <col min="7938" max="7938" width="0" style="605" hidden="1" customWidth="1"/>
    <col min="7939" max="7947" width="9.140625" style="605"/>
    <col min="7948" max="7949" width="7.5703125" style="605" bestFit="1" customWidth="1"/>
    <col min="7950" max="7951" width="10.42578125" style="605" bestFit="1" customWidth="1"/>
    <col min="7952" max="7953" width="10.42578125" style="605" customWidth="1"/>
    <col min="7954" max="7954" width="10.42578125" style="605" bestFit="1" customWidth="1"/>
    <col min="7955" max="7955" width="10.42578125" style="605" customWidth="1"/>
    <col min="7956" max="7956" width="10.28515625" style="605" bestFit="1" customWidth="1"/>
    <col min="7957" max="7957" width="10.28515625" style="605" customWidth="1"/>
    <col min="7958" max="8192" width="9.140625" style="605"/>
    <col min="8193" max="8193" width="36.42578125" style="605" customWidth="1"/>
    <col min="8194" max="8194" width="0" style="605" hidden="1" customWidth="1"/>
    <col min="8195" max="8203" width="9.140625" style="605"/>
    <col min="8204" max="8205" width="7.5703125" style="605" bestFit="1" customWidth="1"/>
    <col min="8206" max="8207" width="10.42578125" style="605" bestFit="1" customWidth="1"/>
    <col min="8208" max="8209" width="10.42578125" style="605" customWidth="1"/>
    <col min="8210" max="8210" width="10.42578125" style="605" bestFit="1" customWidth="1"/>
    <col min="8211" max="8211" width="10.42578125" style="605" customWidth="1"/>
    <col min="8212" max="8212" width="10.28515625" style="605" bestFit="1" customWidth="1"/>
    <col min="8213" max="8213" width="10.28515625" style="605" customWidth="1"/>
    <col min="8214" max="8448" width="9.140625" style="605"/>
    <col min="8449" max="8449" width="36.42578125" style="605" customWidth="1"/>
    <col min="8450" max="8450" width="0" style="605" hidden="1" customWidth="1"/>
    <col min="8451" max="8459" width="9.140625" style="605"/>
    <col min="8460" max="8461" width="7.5703125" style="605" bestFit="1" customWidth="1"/>
    <col min="8462" max="8463" width="10.42578125" style="605" bestFit="1" customWidth="1"/>
    <col min="8464" max="8465" width="10.42578125" style="605" customWidth="1"/>
    <col min="8466" max="8466" width="10.42578125" style="605" bestFit="1" customWidth="1"/>
    <col min="8467" max="8467" width="10.42578125" style="605" customWidth="1"/>
    <col min="8468" max="8468" width="10.28515625" style="605" bestFit="1" customWidth="1"/>
    <col min="8469" max="8469" width="10.28515625" style="605" customWidth="1"/>
    <col min="8470" max="8704" width="9.140625" style="605"/>
    <col min="8705" max="8705" width="36.42578125" style="605" customWidth="1"/>
    <col min="8706" max="8706" width="0" style="605" hidden="1" customWidth="1"/>
    <col min="8707" max="8715" width="9.140625" style="605"/>
    <col min="8716" max="8717" width="7.5703125" style="605" bestFit="1" customWidth="1"/>
    <col min="8718" max="8719" width="10.42578125" style="605" bestFit="1" customWidth="1"/>
    <col min="8720" max="8721" width="10.42578125" style="605" customWidth="1"/>
    <col min="8722" max="8722" width="10.42578125" style="605" bestFit="1" customWidth="1"/>
    <col min="8723" max="8723" width="10.42578125" style="605" customWidth="1"/>
    <col min="8724" max="8724" width="10.28515625" style="605" bestFit="1" customWidth="1"/>
    <col min="8725" max="8725" width="10.28515625" style="605" customWidth="1"/>
    <col min="8726" max="8960" width="9.140625" style="605"/>
    <col min="8961" max="8961" width="36.42578125" style="605" customWidth="1"/>
    <col min="8962" max="8962" width="0" style="605" hidden="1" customWidth="1"/>
    <col min="8963" max="8971" width="9.140625" style="605"/>
    <col min="8972" max="8973" width="7.5703125" style="605" bestFit="1" customWidth="1"/>
    <col min="8974" max="8975" width="10.42578125" style="605" bestFit="1" customWidth="1"/>
    <col min="8976" max="8977" width="10.42578125" style="605" customWidth="1"/>
    <col min="8978" max="8978" width="10.42578125" style="605" bestFit="1" customWidth="1"/>
    <col min="8979" max="8979" width="10.42578125" style="605" customWidth="1"/>
    <col min="8980" max="8980" width="10.28515625" style="605" bestFit="1" customWidth="1"/>
    <col min="8981" max="8981" width="10.28515625" style="605" customWidth="1"/>
    <col min="8982" max="9216" width="9.140625" style="605"/>
    <col min="9217" max="9217" width="36.42578125" style="605" customWidth="1"/>
    <col min="9218" max="9218" width="0" style="605" hidden="1" customWidth="1"/>
    <col min="9219" max="9227" width="9.140625" style="605"/>
    <col min="9228" max="9229" width="7.5703125" style="605" bestFit="1" customWidth="1"/>
    <col min="9230" max="9231" width="10.42578125" style="605" bestFit="1" customWidth="1"/>
    <col min="9232" max="9233" width="10.42578125" style="605" customWidth="1"/>
    <col min="9234" max="9234" width="10.42578125" style="605" bestFit="1" customWidth="1"/>
    <col min="9235" max="9235" width="10.42578125" style="605" customWidth="1"/>
    <col min="9236" max="9236" width="10.28515625" style="605" bestFit="1" customWidth="1"/>
    <col min="9237" max="9237" width="10.28515625" style="605" customWidth="1"/>
    <col min="9238" max="9472" width="9.140625" style="605"/>
    <col min="9473" max="9473" width="36.42578125" style="605" customWidth="1"/>
    <col min="9474" max="9474" width="0" style="605" hidden="1" customWidth="1"/>
    <col min="9475" max="9483" width="9.140625" style="605"/>
    <col min="9484" max="9485" width="7.5703125" style="605" bestFit="1" customWidth="1"/>
    <col min="9486" max="9487" width="10.42578125" style="605" bestFit="1" customWidth="1"/>
    <col min="9488" max="9489" width="10.42578125" style="605" customWidth="1"/>
    <col min="9490" max="9490" width="10.42578125" style="605" bestFit="1" customWidth="1"/>
    <col min="9491" max="9491" width="10.42578125" style="605" customWidth="1"/>
    <col min="9492" max="9492" width="10.28515625" style="605" bestFit="1" customWidth="1"/>
    <col min="9493" max="9493" width="10.28515625" style="605" customWidth="1"/>
    <col min="9494" max="9728" width="9.140625" style="605"/>
    <col min="9729" max="9729" width="36.42578125" style="605" customWidth="1"/>
    <col min="9730" max="9730" width="0" style="605" hidden="1" customWidth="1"/>
    <col min="9731" max="9739" width="9.140625" style="605"/>
    <col min="9740" max="9741" width="7.5703125" style="605" bestFit="1" customWidth="1"/>
    <col min="9742" max="9743" width="10.42578125" style="605" bestFit="1" customWidth="1"/>
    <col min="9744" max="9745" width="10.42578125" style="605" customWidth="1"/>
    <col min="9746" max="9746" width="10.42578125" style="605" bestFit="1" customWidth="1"/>
    <col min="9747" max="9747" width="10.42578125" style="605" customWidth="1"/>
    <col min="9748" max="9748" width="10.28515625" style="605" bestFit="1" customWidth="1"/>
    <col min="9749" max="9749" width="10.28515625" style="605" customWidth="1"/>
    <col min="9750" max="9984" width="9.140625" style="605"/>
    <col min="9985" max="9985" width="36.42578125" style="605" customWidth="1"/>
    <col min="9986" max="9986" width="0" style="605" hidden="1" customWidth="1"/>
    <col min="9987" max="9995" width="9.140625" style="605"/>
    <col min="9996" max="9997" width="7.5703125" style="605" bestFit="1" customWidth="1"/>
    <col min="9998" max="9999" width="10.42578125" style="605" bestFit="1" customWidth="1"/>
    <col min="10000" max="10001" width="10.42578125" style="605" customWidth="1"/>
    <col min="10002" max="10002" width="10.42578125" style="605" bestFit="1" customWidth="1"/>
    <col min="10003" max="10003" width="10.42578125" style="605" customWidth="1"/>
    <col min="10004" max="10004" width="10.28515625" style="605" bestFit="1" customWidth="1"/>
    <col min="10005" max="10005" width="10.28515625" style="605" customWidth="1"/>
    <col min="10006" max="10240" width="9.140625" style="605"/>
    <col min="10241" max="10241" width="36.42578125" style="605" customWidth="1"/>
    <col min="10242" max="10242" width="0" style="605" hidden="1" customWidth="1"/>
    <col min="10243" max="10251" width="9.140625" style="605"/>
    <col min="10252" max="10253" width="7.5703125" style="605" bestFit="1" customWidth="1"/>
    <col min="10254" max="10255" width="10.42578125" style="605" bestFit="1" customWidth="1"/>
    <col min="10256" max="10257" width="10.42578125" style="605" customWidth="1"/>
    <col min="10258" max="10258" width="10.42578125" style="605" bestFit="1" customWidth="1"/>
    <col min="10259" max="10259" width="10.42578125" style="605" customWidth="1"/>
    <col min="10260" max="10260" width="10.28515625" style="605" bestFit="1" customWidth="1"/>
    <col min="10261" max="10261" width="10.28515625" style="605" customWidth="1"/>
    <col min="10262" max="10496" width="9.140625" style="605"/>
    <col min="10497" max="10497" width="36.42578125" style="605" customWidth="1"/>
    <col min="10498" max="10498" width="0" style="605" hidden="1" customWidth="1"/>
    <col min="10499" max="10507" width="9.140625" style="605"/>
    <col min="10508" max="10509" width="7.5703125" style="605" bestFit="1" customWidth="1"/>
    <col min="10510" max="10511" width="10.42578125" style="605" bestFit="1" customWidth="1"/>
    <col min="10512" max="10513" width="10.42578125" style="605" customWidth="1"/>
    <col min="10514" max="10514" width="10.42578125" style="605" bestFit="1" customWidth="1"/>
    <col min="10515" max="10515" width="10.42578125" style="605" customWidth="1"/>
    <col min="10516" max="10516" width="10.28515625" style="605" bestFit="1" customWidth="1"/>
    <col min="10517" max="10517" width="10.28515625" style="605" customWidth="1"/>
    <col min="10518" max="10752" width="9.140625" style="605"/>
    <col min="10753" max="10753" width="36.42578125" style="605" customWidth="1"/>
    <col min="10754" max="10754" width="0" style="605" hidden="1" customWidth="1"/>
    <col min="10755" max="10763" width="9.140625" style="605"/>
    <col min="10764" max="10765" width="7.5703125" style="605" bestFit="1" customWidth="1"/>
    <col min="10766" max="10767" width="10.42578125" style="605" bestFit="1" customWidth="1"/>
    <col min="10768" max="10769" width="10.42578125" style="605" customWidth="1"/>
    <col min="10770" max="10770" width="10.42578125" style="605" bestFit="1" customWidth="1"/>
    <col min="10771" max="10771" width="10.42578125" style="605" customWidth="1"/>
    <col min="10772" max="10772" width="10.28515625" style="605" bestFit="1" customWidth="1"/>
    <col min="10773" max="10773" width="10.28515625" style="605" customWidth="1"/>
    <col min="10774" max="11008" width="9.140625" style="605"/>
    <col min="11009" max="11009" width="36.42578125" style="605" customWidth="1"/>
    <col min="11010" max="11010" width="0" style="605" hidden="1" customWidth="1"/>
    <col min="11011" max="11019" width="9.140625" style="605"/>
    <col min="11020" max="11021" width="7.5703125" style="605" bestFit="1" customWidth="1"/>
    <col min="11022" max="11023" width="10.42578125" style="605" bestFit="1" customWidth="1"/>
    <col min="11024" max="11025" width="10.42578125" style="605" customWidth="1"/>
    <col min="11026" max="11026" width="10.42578125" style="605" bestFit="1" customWidth="1"/>
    <col min="11027" max="11027" width="10.42578125" style="605" customWidth="1"/>
    <col min="11028" max="11028" width="10.28515625" style="605" bestFit="1" customWidth="1"/>
    <col min="11029" max="11029" width="10.28515625" style="605" customWidth="1"/>
    <col min="11030" max="11264" width="9.140625" style="605"/>
    <col min="11265" max="11265" width="36.42578125" style="605" customWidth="1"/>
    <col min="11266" max="11266" width="0" style="605" hidden="1" customWidth="1"/>
    <col min="11267" max="11275" width="9.140625" style="605"/>
    <col min="11276" max="11277" width="7.5703125" style="605" bestFit="1" customWidth="1"/>
    <col min="11278" max="11279" width="10.42578125" style="605" bestFit="1" customWidth="1"/>
    <col min="11280" max="11281" width="10.42578125" style="605" customWidth="1"/>
    <col min="11282" max="11282" width="10.42578125" style="605" bestFit="1" customWidth="1"/>
    <col min="11283" max="11283" width="10.42578125" style="605" customWidth="1"/>
    <col min="11284" max="11284" width="10.28515625" style="605" bestFit="1" customWidth="1"/>
    <col min="11285" max="11285" width="10.28515625" style="605" customWidth="1"/>
    <col min="11286" max="11520" width="9.140625" style="605"/>
    <col min="11521" max="11521" width="36.42578125" style="605" customWidth="1"/>
    <col min="11522" max="11522" width="0" style="605" hidden="1" customWidth="1"/>
    <col min="11523" max="11531" width="9.140625" style="605"/>
    <col min="11532" max="11533" width="7.5703125" style="605" bestFit="1" customWidth="1"/>
    <col min="11534" max="11535" width="10.42578125" style="605" bestFit="1" customWidth="1"/>
    <col min="11536" max="11537" width="10.42578125" style="605" customWidth="1"/>
    <col min="11538" max="11538" width="10.42578125" style="605" bestFit="1" customWidth="1"/>
    <col min="11539" max="11539" width="10.42578125" style="605" customWidth="1"/>
    <col min="11540" max="11540" width="10.28515625" style="605" bestFit="1" customWidth="1"/>
    <col min="11541" max="11541" width="10.28515625" style="605" customWidth="1"/>
    <col min="11542" max="11776" width="9.140625" style="605"/>
    <col min="11777" max="11777" width="36.42578125" style="605" customWidth="1"/>
    <col min="11778" max="11778" width="0" style="605" hidden="1" customWidth="1"/>
    <col min="11779" max="11787" width="9.140625" style="605"/>
    <col min="11788" max="11789" width="7.5703125" style="605" bestFit="1" customWidth="1"/>
    <col min="11790" max="11791" width="10.42578125" style="605" bestFit="1" customWidth="1"/>
    <col min="11792" max="11793" width="10.42578125" style="605" customWidth="1"/>
    <col min="11794" max="11794" width="10.42578125" style="605" bestFit="1" customWidth="1"/>
    <col min="11795" max="11795" width="10.42578125" style="605" customWidth="1"/>
    <col min="11796" max="11796" width="10.28515625" style="605" bestFit="1" customWidth="1"/>
    <col min="11797" max="11797" width="10.28515625" style="605" customWidth="1"/>
    <col min="11798" max="12032" width="9.140625" style="605"/>
    <col min="12033" max="12033" width="36.42578125" style="605" customWidth="1"/>
    <col min="12034" max="12034" width="0" style="605" hidden="1" customWidth="1"/>
    <col min="12035" max="12043" width="9.140625" style="605"/>
    <col min="12044" max="12045" width="7.5703125" style="605" bestFit="1" customWidth="1"/>
    <col min="12046" max="12047" width="10.42578125" style="605" bestFit="1" customWidth="1"/>
    <col min="12048" max="12049" width="10.42578125" style="605" customWidth="1"/>
    <col min="12050" max="12050" width="10.42578125" style="605" bestFit="1" customWidth="1"/>
    <col min="12051" max="12051" width="10.42578125" style="605" customWidth="1"/>
    <col min="12052" max="12052" width="10.28515625" style="605" bestFit="1" customWidth="1"/>
    <col min="12053" max="12053" width="10.28515625" style="605" customWidth="1"/>
    <col min="12054" max="12288" width="9.140625" style="605"/>
    <col min="12289" max="12289" width="36.42578125" style="605" customWidth="1"/>
    <col min="12290" max="12290" width="0" style="605" hidden="1" customWidth="1"/>
    <col min="12291" max="12299" width="9.140625" style="605"/>
    <col min="12300" max="12301" width="7.5703125" style="605" bestFit="1" customWidth="1"/>
    <col min="12302" max="12303" width="10.42578125" style="605" bestFit="1" customWidth="1"/>
    <col min="12304" max="12305" width="10.42578125" style="605" customWidth="1"/>
    <col min="12306" max="12306" width="10.42578125" style="605" bestFit="1" customWidth="1"/>
    <col min="12307" max="12307" width="10.42578125" style="605" customWidth="1"/>
    <col min="12308" max="12308" width="10.28515625" style="605" bestFit="1" customWidth="1"/>
    <col min="12309" max="12309" width="10.28515625" style="605" customWidth="1"/>
    <col min="12310" max="12544" width="9.140625" style="605"/>
    <col min="12545" max="12545" width="36.42578125" style="605" customWidth="1"/>
    <col min="12546" max="12546" width="0" style="605" hidden="1" customWidth="1"/>
    <col min="12547" max="12555" width="9.140625" style="605"/>
    <col min="12556" max="12557" width="7.5703125" style="605" bestFit="1" customWidth="1"/>
    <col min="12558" max="12559" width="10.42578125" style="605" bestFit="1" customWidth="1"/>
    <col min="12560" max="12561" width="10.42578125" style="605" customWidth="1"/>
    <col min="12562" max="12562" width="10.42578125" style="605" bestFit="1" customWidth="1"/>
    <col min="12563" max="12563" width="10.42578125" style="605" customWidth="1"/>
    <col min="12564" max="12564" width="10.28515625" style="605" bestFit="1" customWidth="1"/>
    <col min="12565" max="12565" width="10.28515625" style="605" customWidth="1"/>
    <col min="12566" max="12800" width="9.140625" style="605"/>
    <col min="12801" max="12801" width="36.42578125" style="605" customWidth="1"/>
    <col min="12802" max="12802" width="0" style="605" hidden="1" customWidth="1"/>
    <col min="12803" max="12811" width="9.140625" style="605"/>
    <col min="12812" max="12813" width="7.5703125" style="605" bestFit="1" customWidth="1"/>
    <col min="12814" max="12815" width="10.42578125" style="605" bestFit="1" customWidth="1"/>
    <col min="12816" max="12817" width="10.42578125" style="605" customWidth="1"/>
    <col min="12818" max="12818" width="10.42578125" style="605" bestFit="1" customWidth="1"/>
    <col min="12819" max="12819" width="10.42578125" style="605" customWidth="1"/>
    <col min="12820" max="12820" width="10.28515625" style="605" bestFit="1" customWidth="1"/>
    <col min="12821" max="12821" width="10.28515625" style="605" customWidth="1"/>
    <col min="12822" max="13056" width="9.140625" style="605"/>
    <col min="13057" max="13057" width="36.42578125" style="605" customWidth="1"/>
    <col min="13058" max="13058" width="0" style="605" hidden="1" customWidth="1"/>
    <col min="13059" max="13067" width="9.140625" style="605"/>
    <col min="13068" max="13069" width="7.5703125" style="605" bestFit="1" customWidth="1"/>
    <col min="13070" max="13071" width="10.42578125" style="605" bestFit="1" customWidth="1"/>
    <col min="13072" max="13073" width="10.42578125" style="605" customWidth="1"/>
    <col min="13074" max="13074" width="10.42578125" style="605" bestFit="1" customWidth="1"/>
    <col min="13075" max="13075" width="10.42578125" style="605" customWidth="1"/>
    <col min="13076" max="13076" width="10.28515625" style="605" bestFit="1" customWidth="1"/>
    <col min="13077" max="13077" width="10.28515625" style="605" customWidth="1"/>
    <col min="13078" max="13312" width="9.140625" style="605"/>
    <col min="13313" max="13313" width="36.42578125" style="605" customWidth="1"/>
    <col min="13314" max="13314" width="0" style="605" hidden="1" customWidth="1"/>
    <col min="13315" max="13323" width="9.140625" style="605"/>
    <col min="13324" max="13325" width="7.5703125" style="605" bestFit="1" customWidth="1"/>
    <col min="13326" max="13327" width="10.42578125" style="605" bestFit="1" customWidth="1"/>
    <col min="13328" max="13329" width="10.42578125" style="605" customWidth="1"/>
    <col min="13330" max="13330" width="10.42578125" style="605" bestFit="1" customWidth="1"/>
    <col min="13331" max="13331" width="10.42578125" style="605" customWidth="1"/>
    <col min="13332" max="13332" width="10.28515625" style="605" bestFit="1" customWidth="1"/>
    <col min="13333" max="13333" width="10.28515625" style="605" customWidth="1"/>
    <col min="13334" max="13568" width="9.140625" style="605"/>
    <col min="13569" max="13569" width="36.42578125" style="605" customWidth="1"/>
    <col min="13570" max="13570" width="0" style="605" hidden="1" customWidth="1"/>
    <col min="13571" max="13579" width="9.140625" style="605"/>
    <col min="13580" max="13581" width="7.5703125" style="605" bestFit="1" customWidth="1"/>
    <col min="13582" max="13583" width="10.42578125" style="605" bestFit="1" customWidth="1"/>
    <col min="13584" max="13585" width="10.42578125" style="605" customWidth="1"/>
    <col min="13586" max="13586" width="10.42578125" style="605" bestFit="1" customWidth="1"/>
    <col min="13587" max="13587" width="10.42578125" style="605" customWidth="1"/>
    <col min="13588" max="13588" width="10.28515625" style="605" bestFit="1" customWidth="1"/>
    <col min="13589" max="13589" width="10.28515625" style="605" customWidth="1"/>
    <col min="13590" max="13824" width="9.140625" style="605"/>
    <col min="13825" max="13825" width="36.42578125" style="605" customWidth="1"/>
    <col min="13826" max="13826" width="0" style="605" hidden="1" customWidth="1"/>
    <col min="13827" max="13835" width="9.140625" style="605"/>
    <col min="13836" max="13837" width="7.5703125" style="605" bestFit="1" customWidth="1"/>
    <col min="13838" max="13839" width="10.42578125" style="605" bestFit="1" customWidth="1"/>
    <col min="13840" max="13841" width="10.42578125" style="605" customWidth="1"/>
    <col min="13842" max="13842" width="10.42578125" style="605" bestFit="1" customWidth="1"/>
    <col min="13843" max="13843" width="10.42578125" style="605" customWidth="1"/>
    <col min="13844" max="13844" width="10.28515625" style="605" bestFit="1" customWidth="1"/>
    <col min="13845" max="13845" width="10.28515625" style="605" customWidth="1"/>
    <col min="13846" max="14080" width="9.140625" style="605"/>
    <col min="14081" max="14081" width="36.42578125" style="605" customWidth="1"/>
    <col min="14082" max="14082" width="0" style="605" hidden="1" customWidth="1"/>
    <col min="14083" max="14091" width="9.140625" style="605"/>
    <col min="14092" max="14093" width="7.5703125" style="605" bestFit="1" customWidth="1"/>
    <col min="14094" max="14095" width="10.42578125" style="605" bestFit="1" customWidth="1"/>
    <col min="14096" max="14097" width="10.42578125" style="605" customWidth="1"/>
    <col min="14098" max="14098" width="10.42578125" style="605" bestFit="1" customWidth="1"/>
    <col min="14099" max="14099" width="10.42578125" style="605" customWidth="1"/>
    <col min="14100" max="14100" width="10.28515625" style="605" bestFit="1" customWidth="1"/>
    <col min="14101" max="14101" width="10.28515625" style="605" customWidth="1"/>
    <col min="14102" max="14336" width="9.140625" style="605"/>
    <col min="14337" max="14337" width="36.42578125" style="605" customWidth="1"/>
    <col min="14338" max="14338" width="0" style="605" hidden="1" customWidth="1"/>
    <col min="14339" max="14347" width="9.140625" style="605"/>
    <col min="14348" max="14349" width="7.5703125" style="605" bestFit="1" customWidth="1"/>
    <col min="14350" max="14351" width="10.42578125" style="605" bestFit="1" customWidth="1"/>
    <col min="14352" max="14353" width="10.42578125" style="605" customWidth="1"/>
    <col min="14354" max="14354" width="10.42578125" style="605" bestFit="1" customWidth="1"/>
    <col min="14355" max="14355" width="10.42578125" style="605" customWidth="1"/>
    <col min="14356" max="14356" width="10.28515625" style="605" bestFit="1" customWidth="1"/>
    <col min="14357" max="14357" width="10.28515625" style="605" customWidth="1"/>
    <col min="14358" max="14592" width="9.140625" style="605"/>
    <col min="14593" max="14593" width="36.42578125" style="605" customWidth="1"/>
    <col min="14594" max="14594" width="0" style="605" hidden="1" customWidth="1"/>
    <col min="14595" max="14603" width="9.140625" style="605"/>
    <col min="14604" max="14605" width="7.5703125" style="605" bestFit="1" customWidth="1"/>
    <col min="14606" max="14607" width="10.42578125" style="605" bestFit="1" customWidth="1"/>
    <col min="14608" max="14609" width="10.42578125" style="605" customWidth="1"/>
    <col min="14610" max="14610" width="10.42578125" style="605" bestFit="1" customWidth="1"/>
    <col min="14611" max="14611" width="10.42578125" style="605" customWidth="1"/>
    <col min="14612" max="14612" width="10.28515625" style="605" bestFit="1" customWidth="1"/>
    <col min="14613" max="14613" width="10.28515625" style="605" customWidth="1"/>
    <col min="14614" max="14848" width="9.140625" style="605"/>
    <col min="14849" max="14849" width="36.42578125" style="605" customWidth="1"/>
    <col min="14850" max="14850" width="0" style="605" hidden="1" customWidth="1"/>
    <col min="14851" max="14859" width="9.140625" style="605"/>
    <col min="14860" max="14861" width="7.5703125" style="605" bestFit="1" customWidth="1"/>
    <col min="14862" max="14863" width="10.42578125" style="605" bestFit="1" customWidth="1"/>
    <col min="14864" max="14865" width="10.42578125" style="605" customWidth="1"/>
    <col min="14866" max="14866" width="10.42578125" style="605" bestFit="1" customWidth="1"/>
    <col min="14867" max="14867" width="10.42578125" style="605" customWidth="1"/>
    <col min="14868" max="14868" width="10.28515625" style="605" bestFit="1" customWidth="1"/>
    <col min="14869" max="14869" width="10.28515625" style="605" customWidth="1"/>
    <col min="14870" max="15104" width="9.140625" style="605"/>
    <col min="15105" max="15105" width="36.42578125" style="605" customWidth="1"/>
    <col min="15106" max="15106" width="0" style="605" hidden="1" customWidth="1"/>
    <col min="15107" max="15115" width="9.140625" style="605"/>
    <col min="15116" max="15117" width="7.5703125" style="605" bestFit="1" customWidth="1"/>
    <col min="15118" max="15119" width="10.42578125" style="605" bestFit="1" customWidth="1"/>
    <col min="15120" max="15121" width="10.42578125" style="605" customWidth="1"/>
    <col min="15122" max="15122" width="10.42578125" style="605" bestFit="1" customWidth="1"/>
    <col min="15123" max="15123" width="10.42578125" style="605" customWidth="1"/>
    <col min="15124" max="15124" width="10.28515625" style="605" bestFit="1" customWidth="1"/>
    <col min="15125" max="15125" width="10.28515625" style="605" customWidth="1"/>
    <col min="15126" max="15360" width="9.140625" style="605"/>
    <col min="15361" max="15361" width="36.42578125" style="605" customWidth="1"/>
    <col min="15362" max="15362" width="0" style="605" hidden="1" customWidth="1"/>
    <col min="15363" max="15371" width="9.140625" style="605"/>
    <col min="15372" max="15373" width="7.5703125" style="605" bestFit="1" customWidth="1"/>
    <col min="15374" max="15375" width="10.42578125" style="605" bestFit="1" customWidth="1"/>
    <col min="15376" max="15377" width="10.42578125" style="605" customWidth="1"/>
    <col min="15378" max="15378" width="10.42578125" style="605" bestFit="1" customWidth="1"/>
    <col min="15379" max="15379" width="10.42578125" style="605" customWidth="1"/>
    <col min="15380" max="15380" width="10.28515625" style="605" bestFit="1" customWidth="1"/>
    <col min="15381" max="15381" width="10.28515625" style="605" customWidth="1"/>
    <col min="15382" max="15616" width="9.140625" style="605"/>
    <col min="15617" max="15617" width="36.42578125" style="605" customWidth="1"/>
    <col min="15618" max="15618" width="0" style="605" hidden="1" customWidth="1"/>
    <col min="15619" max="15627" width="9.140625" style="605"/>
    <col min="15628" max="15629" width="7.5703125" style="605" bestFit="1" customWidth="1"/>
    <col min="15630" max="15631" width="10.42578125" style="605" bestFit="1" customWidth="1"/>
    <col min="15632" max="15633" width="10.42578125" style="605" customWidth="1"/>
    <col min="15634" max="15634" width="10.42578125" style="605" bestFit="1" customWidth="1"/>
    <col min="15635" max="15635" width="10.42578125" style="605" customWidth="1"/>
    <col min="15636" max="15636" width="10.28515625" style="605" bestFit="1" customWidth="1"/>
    <col min="15637" max="15637" width="10.28515625" style="605" customWidth="1"/>
    <col min="15638" max="15872" width="9.140625" style="605"/>
    <col min="15873" max="15873" width="36.42578125" style="605" customWidth="1"/>
    <col min="15874" max="15874" width="0" style="605" hidden="1" customWidth="1"/>
    <col min="15875" max="15883" width="9.140625" style="605"/>
    <col min="15884" max="15885" width="7.5703125" style="605" bestFit="1" customWidth="1"/>
    <col min="15886" max="15887" width="10.42578125" style="605" bestFit="1" customWidth="1"/>
    <col min="15888" max="15889" width="10.42578125" style="605" customWidth="1"/>
    <col min="15890" max="15890" width="10.42578125" style="605" bestFit="1" customWidth="1"/>
    <col min="15891" max="15891" width="10.42578125" style="605" customWidth="1"/>
    <col min="15892" max="15892" width="10.28515625" style="605" bestFit="1" customWidth="1"/>
    <col min="15893" max="15893" width="10.28515625" style="605" customWidth="1"/>
    <col min="15894" max="16128" width="9.140625" style="605"/>
    <col min="16129" max="16129" width="36.42578125" style="605" customWidth="1"/>
    <col min="16130" max="16130" width="0" style="605" hidden="1" customWidth="1"/>
    <col min="16131" max="16139" width="9.140625" style="605"/>
    <col min="16140" max="16141" width="7.5703125" style="605" bestFit="1" customWidth="1"/>
    <col min="16142" max="16143" width="10.42578125" style="605" bestFit="1" customWidth="1"/>
    <col min="16144" max="16145" width="10.42578125" style="605" customWidth="1"/>
    <col min="16146" max="16146" width="10.42578125" style="605" bestFit="1" customWidth="1"/>
    <col min="16147" max="16147" width="10.42578125" style="605" customWidth="1"/>
    <col min="16148" max="16148" width="10.28515625" style="605" bestFit="1" customWidth="1"/>
    <col min="16149" max="16149" width="10.28515625" style="605" customWidth="1"/>
    <col min="16150" max="16384" width="9.140625" style="605"/>
  </cols>
  <sheetData>
    <row r="1" spans="1:30" ht="15.75" x14ac:dyDescent="0.25">
      <c r="A1" s="677" t="s">
        <v>774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</row>
    <row r="2" spans="1:30" ht="18.75" x14ac:dyDescent="0.3">
      <c r="A2" s="619" t="s">
        <v>159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</row>
    <row r="3" spans="1:30" x14ac:dyDescent="0.2">
      <c r="A3" s="606"/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78" t="s">
        <v>48</v>
      </c>
      <c r="M3" s="678"/>
    </row>
    <row r="4" spans="1:30" ht="15" customHeight="1" x14ac:dyDescent="0.2">
      <c r="A4" s="679" t="s">
        <v>786</v>
      </c>
      <c r="B4" s="681" t="s">
        <v>230</v>
      </c>
      <c r="C4" s="681"/>
      <c r="D4" s="681"/>
      <c r="E4" s="681"/>
      <c r="F4" s="681"/>
      <c r="G4" s="681"/>
      <c r="H4" s="681"/>
      <c r="I4" s="681"/>
      <c r="J4" s="681"/>
      <c r="K4" s="681"/>
      <c r="L4" s="682" t="s">
        <v>86</v>
      </c>
      <c r="M4" s="682"/>
    </row>
    <row r="5" spans="1:30" ht="15" customHeight="1" x14ac:dyDescent="0.2">
      <c r="A5" s="680"/>
      <c r="B5" s="608">
        <v>2015</v>
      </c>
      <c r="C5" s="608">
        <v>2016</v>
      </c>
      <c r="D5" s="608">
        <v>2017</v>
      </c>
      <c r="E5" s="608">
        <v>2018</v>
      </c>
      <c r="F5" s="608">
        <v>2019</v>
      </c>
      <c r="G5" s="608">
        <v>2020</v>
      </c>
      <c r="H5" s="608">
        <v>2021</v>
      </c>
      <c r="I5" s="608" t="s">
        <v>699</v>
      </c>
      <c r="J5" s="608" t="s">
        <v>746</v>
      </c>
      <c r="K5" s="608" t="s">
        <v>745</v>
      </c>
      <c r="L5" s="620" t="s">
        <v>702</v>
      </c>
      <c r="M5" s="620" t="s">
        <v>741</v>
      </c>
      <c r="N5" s="609"/>
      <c r="O5" s="609"/>
      <c r="P5" s="609"/>
      <c r="Q5" s="609"/>
      <c r="R5" s="609"/>
      <c r="S5" s="609"/>
    </row>
    <row r="6" spans="1:30" s="611" customFormat="1" ht="15" customHeight="1" x14ac:dyDescent="0.2">
      <c r="A6" s="616" t="s">
        <v>160</v>
      </c>
      <c r="B6" s="621">
        <v>1688829.8648763529</v>
      </c>
      <c r="C6" s="621">
        <v>2016816.1615412112</v>
      </c>
      <c r="D6" s="621">
        <v>2299807.5981313302</v>
      </c>
      <c r="E6" s="621">
        <v>2742102.9318979895</v>
      </c>
      <c r="F6" s="621">
        <v>3235066.7569785174</v>
      </c>
      <c r="G6" s="621">
        <v>3839727.4096063534</v>
      </c>
      <c r="H6" s="621">
        <v>4662729.3025787203</v>
      </c>
      <c r="I6" s="621">
        <v>5082769.302173119</v>
      </c>
      <c r="J6" s="621">
        <v>5710015.9249078101</v>
      </c>
      <c r="K6" s="621">
        <v>6452386.4350518184</v>
      </c>
      <c r="L6" s="616">
        <f t="shared" ref="L6:M12" si="0">(J6-I6)/I6%</f>
        <v>12.340647104847235</v>
      </c>
      <c r="M6" s="616">
        <f t="shared" si="0"/>
        <v>13.001198593960035</v>
      </c>
      <c r="N6" s="606"/>
      <c r="O6" s="606"/>
      <c r="P6" s="606"/>
      <c r="Q6" s="606"/>
      <c r="R6" s="606"/>
      <c r="S6" s="606"/>
      <c r="T6" s="610"/>
      <c r="U6" s="610"/>
      <c r="V6" s="610"/>
      <c r="W6" s="610"/>
      <c r="X6" s="610"/>
      <c r="Y6" s="610"/>
      <c r="Z6" s="610"/>
      <c r="AC6" s="605"/>
      <c r="AD6" s="605"/>
    </row>
    <row r="7" spans="1:30" ht="15" customHeight="1" x14ac:dyDescent="0.2">
      <c r="A7" s="613" t="s">
        <v>161</v>
      </c>
      <c r="B7" s="612">
        <v>159289.9815738324</v>
      </c>
      <c r="C7" s="612">
        <v>183460.31188456566</v>
      </c>
      <c r="D7" s="612">
        <v>199047.18817875491</v>
      </c>
      <c r="E7" s="612">
        <v>256298.38072125497</v>
      </c>
      <c r="F7" s="612">
        <v>312601.48493915511</v>
      </c>
      <c r="G7" s="612">
        <v>385837.85073102929</v>
      </c>
      <c r="H7" s="612">
        <v>486192.56193235121</v>
      </c>
      <c r="I7" s="612">
        <v>451151.27465810708</v>
      </c>
      <c r="J7" s="612">
        <v>441983.60141074227</v>
      </c>
      <c r="K7" s="612">
        <v>374672.19378599687</v>
      </c>
      <c r="L7" s="613">
        <f t="shared" si="0"/>
        <v>-2.0320619185465651</v>
      </c>
      <c r="M7" s="613">
        <f t="shared" si="0"/>
        <v>-15.229390278258728</v>
      </c>
      <c r="N7" s="606"/>
      <c r="O7" s="606"/>
      <c r="P7" s="606"/>
      <c r="Q7" s="606"/>
      <c r="R7" s="606"/>
      <c r="S7" s="606"/>
      <c r="T7" s="610"/>
      <c r="U7" s="610"/>
      <c r="V7" s="610"/>
      <c r="W7" s="610"/>
      <c r="X7" s="610"/>
      <c r="Y7" s="610"/>
      <c r="Z7" s="610"/>
    </row>
    <row r="8" spans="1:30" ht="15" customHeight="1" x14ac:dyDescent="0.2">
      <c r="A8" s="613" t="s">
        <v>787</v>
      </c>
      <c r="B8" s="612">
        <v>141377.34382764096</v>
      </c>
      <c r="C8" s="612">
        <v>166141.29436951483</v>
      </c>
      <c r="D8" s="612">
        <v>187168.41522452762</v>
      </c>
      <c r="E8" s="612">
        <v>239852.95026585716</v>
      </c>
      <c r="F8" s="612">
        <v>295081.60378968617</v>
      </c>
      <c r="G8" s="612">
        <v>358325.22805005586</v>
      </c>
      <c r="H8" s="612">
        <v>465491.74850043072</v>
      </c>
      <c r="I8" s="612">
        <v>434121.75753099413</v>
      </c>
      <c r="J8" s="612">
        <v>423399.00501634943</v>
      </c>
      <c r="K8" s="612">
        <v>353378.39788994496</v>
      </c>
      <c r="L8" s="613">
        <f t="shared" si="0"/>
        <v>-2.4699873546142523</v>
      </c>
      <c r="M8" s="613">
        <f t="shared" si="0"/>
        <v>-16.537735397772284</v>
      </c>
      <c r="N8" s="606"/>
      <c r="O8" s="606"/>
      <c r="P8" s="606"/>
      <c r="Q8" s="606"/>
      <c r="R8" s="606"/>
      <c r="S8" s="606"/>
      <c r="T8" s="610"/>
      <c r="U8" s="610"/>
      <c r="V8" s="610"/>
      <c r="W8" s="610"/>
      <c r="X8" s="610"/>
      <c r="Y8" s="610"/>
      <c r="Z8" s="610"/>
    </row>
    <row r="9" spans="1:30" ht="15" customHeight="1" x14ac:dyDescent="0.2">
      <c r="A9" s="613" t="s">
        <v>788</v>
      </c>
      <c r="B9" s="612">
        <v>17912.637746191431</v>
      </c>
      <c r="C9" s="612">
        <v>17319.017515050829</v>
      </c>
      <c r="D9" s="612">
        <v>11878.772954227281</v>
      </c>
      <c r="E9" s="612">
        <v>16445.4304553978</v>
      </c>
      <c r="F9" s="612">
        <v>17519.881149468947</v>
      </c>
      <c r="G9" s="612">
        <v>27512.622680973407</v>
      </c>
      <c r="H9" s="612">
        <v>20700.813431920502</v>
      </c>
      <c r="I9" s="612">
        <v>17029.517127112958</v>
      </c>
      <c r="J9" s="612">
        <v>18584.596394392851</v>
      </c>
      <c r="K9" s="612">
        <v>21293.795896051903</v>
      </c>
      <c r="L9" s="613">
        <f t="shared" si="0"/>
        <v>9.1316697688628334</v>
      </c>
      <c r="M9" s="613">
        <f t="shared" si="0"/>
        <v>14.577661220969228</v>
      </c>
      <c r="N9" s="606"/>
      <c r="O9" s="606"/>
      <c r="P9" s="606"/>
      <c r="Q9" s="606"/>
      <c r="R9" s="606"/>
      <c r="S9" s="606"/>
      <c r="T9" s="610"/>
      <c r="U9" s="610"/>
      <c r="V9" s="610"/>
      <c r="W9" s="610"/>
      <c r="X9" s="610"/>
      <c r="Y9" s="610"/>
      <c r="Z9" s="610"/>
    </row>
    <row r="10" spans="1:30" ht="15" customHeight="1" x14ac:dyDescent="0.2">
      <c r="A10" s="613" t="s">
        <v>162</v>
      </c>
      <c r="B10" s="612">
        <v>712471.20396906079</v>
      </c>
      <c r="C10" s="612">
        <v>873679.55724204762</v>
      </c>
      <c r="D10" s="612">
        <v>814153.01116384647</v>
      </c>
      <c r="E10" s="612">
        <v>946821.90431149723</v>
      </c>
      <c r="F10" s="612">
        <v>1060334.7212904026</v>
      </c>
      <c r="G10" s="612">
        <v>1224454.9230806699</v>
      </c>
      <c r="H10" s="612">
        <v>1593008.2668889905</v>
      </c>
      <c r="I10" s="612">
        <v>1402175.8610467464</v>
      </c>
      <c r="J10" s="612">
        <v>1518857.2275115596</v>
      </c>
      <c r="K10" s="612">
        <v>1954389.0016313286</v>
      </c>
      <c r="L10" s="613">
        <f t="shared" si="0"/>
        <v>8.3214502336182541</v>
      </c>
      <c r="M10" s="613">
        <f t="shared" si="0"/>
        <v>28.674964718924137</v>
      </c>
      <c r="N10" s="606"/>
      <c r="O10" s="606"/>
      <c r="P10" s="606"/>
      <c r="Q10" s="606"/>
      <c r="R10" s="606"/>
      <c r="S10" s="606"/>
      <c r="T10" s="610"/>
      <c r="U10" s="610"/>
      <c r="V10" s="610"/>
      <c r="W10" s="610"/>
      <c r="X10" s="610"/>
      <c r="Y10" s="610"/>
      <c r="Z10" s="610"/>
    </row>
    <row r="11" spans="1:30" ht="15" customHeight="1" x14ac:dyDescent="0.2">
      <c r="A11" s="613" t="s">
        <v>787</v>
      </c>
      <c r="B11" s="612">
        <v>702459.38743388781</v>
      </c>
      <c r="C11" s="612">
        <v>858549.94956525438</v>
      </c>
      <c r="D11" s="612">
        <v>800517.32135241595</v>
      </c>
      <c r="E11" s="612">
        <v>936435.00792985351</v>
      </c>
      <c r="F11" s="612">
        <v>1049099.7903122779</v>
      </c>
      <c r="G11" s="612">
        <v>1212050.3864609466</v>
      </c>
      <c r="H11" s="612">
        <v>1578479.0824486786</v>
      </c>
      <c r="I11" s="612">
        <v>1387447.3095371267</v>
      </c>
      <c r="J11" s="612">
        <v>1501753.822542171</v>
      </c>
      <c r="K11" s="612">
        <v>1934153.6766563358</v>
      </c>
      <c r="L11" s="613">
        <f t="shared" si="0"/>
        <v>8.2386201060982049</v>
      </c>
      <c r="M11" s="613">
        <f t="shared" si="0"/>
        <v>28.79299174229487</v>
      </c>
      <c r="N11" s="606"/>
      <c r="O11" s="606"/>
      <c r="P11" s="606"/>
      <c r="Q11" s="606"/>
      <c r="R11" s="606"/>
      <c r="S11" s="606"/>
      <c r="T11" s="610"/>
      <c r="U11" s="610"/>
      <c r="V11" s="610"/>
      <c r="W11" s="610"/>
      <c r="X11" s="610"/>
      <c r="Y11" s="610"/>
      <c r="Z11" s="610"/>
    </row>
    <row r="12" spans="1:30" ht="15" customHeight="1" x14ac:dyDescent="0.2">
      <c r="A12" s="613" t="s">
        <v>788</v>
      </c>
      <c r="B12" s="612">
        <v>10011.816535172982</v>
      </c>
      <c r="C12" s="612">
        <v>15129.60767679329</v>
      </c>
      <c r="D12" s="612">
        <v>13635.689811430475</v>
      </c>
      <c r="E12" s="612">
        <v>10386.896381643686</v>
      </c>
      <c r="F12" s="612">
        <v>11234.930978124674</v>
      </c>
      <c r="G12" s="612">
        <v>12404.536619723318</v>
      </c>
      <c r="H12" s="612">
        <v>14529.184440311994</v>
      </c>
      <c r="I12" s="612">
        <v>14728.551509619781</v>
      </c>
      <c r="J12" s="612">
        <v>17103.40496938859</v>
      </c>
      <c r="K12" s="612">
        <v>20235.324974992785</v>
      </c>
      <c r="L12" s="613">
        <f t="shared" si="0"/>
        <v>16.124148109321549</v>
      </c>
      <c r="M12" s="613">
        <f t="shared" si="0"/>
        <v>18.311675430767487</v>
      </c>
      <c r="N12" s="606"/>
      <c r="O12" s="606"/>
      <c r="P12" s="606"/>
      <c r="Q12" s="606"/>
      <c r="R12" s="606"/>
      <c r="S12" s="606"/>
      <c r="T12" s="610"/>
      <c r="U12" s="610"/>
      <c r="V12" s="610"/>
      <c r="W12" s="610"/>
      <c r="X12" s="610"/>
      <c r="Y12" s="610"/>
      <c r="Z12" s="610"/>
    </row>
    <row r="13" spans="1:30" ht="15" customHeight="1" x14ac:dyDescent="0.2">
      <c r="A13" s="613" t="s">
        <v>163</v>
      </c>
      <c r="B13" s="612">
        <v>804918.48248033703</v>
      </c>
      <c r="C13" s="612">
        <v>943739.50699411728</v>
      </c>
      <c r="D13" s="612">
        <v>993425.79717013601</v>
      </c>
      <c r="E13" s="612">
        <v>1516650.0004301262</v>
      </c>
      <c r="F13" s="612">
        <v>1838633.972425356</v>
      </c>
      <c r="G13" s="612">
        <v>2205540.1521235006</v>
      </c>
      <c r="H13" s="612">
        <v>2550701.0223589265</v>
      </c>
      <c r="I13" s="612">
        <v>3171448.4149982263</v>
      </c>
      <c r="J13" s="612">
        <v>3705421.7045587059</v>
      </c>
      <c r="K13" s="612">
        <v>4083376.6005192981</v>
      </c>
      <c r="L13" s="613">
        <f>(J13-I13)/I13%</f>
        <v>16.836890268662252</v>
      </c>
      <c r="M13" s="613">
        <f>(K13-J13)/J13%</f>
        <v>10.200050793020452</v>
      </c>
      <c r="N13" s="606"/>
      <c r="O13" s="606"/>
      <c r="P13" s="606"/>
      <c r="Q13" s="606"/>
      <c r="R13" s="606"/>
      <c r="S13" s="606"/>
      <c r="T13" s="610"/>
      <c r="U13" s="610"/>
      <c r="V13" s="610"/>
      <c r="W13" s="610"/>
      <c r="X13" s="610"/>
      <c r="Y13" s="610"/>
      <c r="Z13" s="610"/>
    </row>
    <row r="14" spans="1:30" ht="15" customHeight="1" x14ac:dyDescent="0.2">
      <c r="A14" s="613" t="s">
        <v>787</v>
      </c>
      <c r="B14" s="612">
        <v>738447.31428709882</v>
      </c>
      <c r="C14" s="612">
        <v>866804.72255186993</v>
      </c>
      <c r="D14" s="612">
        <v>947689.90851885022</v>
      </c>
      <c r="E14" s="612">
        <v>1466304.0340393661</v>
      </c>
      <c r="F14" s="612">
        <v>1782898.5236769449</v>
      </c>
      <c r="G14" s="612">
        <v>2138764.0687871398</v>
      </c>
      <c r="H14" s="612">
        <v>2494136.4510072321</v>
      </c>
      <c r="I14" s="612">
        <v>3145273.8175789174</v>
      </c>
      <c r="J14" s="612">
        <v>3668391.5126336478</v>
      </c>
      <c r="K14" s="612">
        <v>4051158.6131856237</v>
      </c>
      <c r="L14" s="613">
        <f t="shared" ref="L14:M49" si="1">(J14-I14)/I14%</f>
        <v>16.631864994743179</v>
      </c>
      <c r="M14" s="613">
        <f t="shared" si="1"/>
        <v>10.434194366488869</v>
      </c>
      <c r="N14" s="606"/>
      <c r="O14" s="606"/>
      <c r="P14" s="606"/>
      <c r="Q14" s="606"/>
      <c r="R14" s="606"/>
      <c r="S14" s="606"/>
      <c r="T14" s="610"/>
      <c r="U14" s="610"/>
      <c r="V14" s="610"/>
      <c r="W14" s="610"/>
      <c r="X14" s="610"/>
      <c r="Y14" s="610"/>
      <c r="Z14" s="610"/>
    </row>
    <row r="15" spans="1:30" ht="15" customHeight="1" x14ac:dyDescent="0.2">
      <c r="A15" s="613" t="s">
        <v>788</v>
      </c>
      <c r="B15" s="612">
        <v>66471.168193238176</v>
      </c>
      <c r="C15" s="612">
        <v>76934.784442247474</v>
      </c>
      <c r="D15" s="612">
        <v>45735.888651285779</v>
      </c>
      <c r="E15" s="612">
        <v>50345.966390760106</v>
      </c>
      <c r="F15" s="612">
        <v>55735.44874841132</v>
      </c>
      <c r="G15" s="612">
        <v>66776.083336360753</v>
      </c>
      <c r="H15" s="612">
        <v>56564.571351694569</v>
      </c>
      <c r="I15" s="612">
        <v>26174.597419309081</v>
      </c>
      <c r="J15" s="612">
        <v>37030.191925058032</v>
      </c>
      <c r="K15" s="612">
        <v>32217.987333674795</v>
      </c>
      <c r="L15" s="613">
        <f t="shared" si="1"/>
        <v>41.473778304382805</v>
      </c>
      <c r="M15" s="613">
        <f t="shared" si="1"/>
        <v>-12.995354172406698</v>
      </c>
      <c r="N15" s="606"/>
      <c r="O15" s="606"/>
      <c r="P15" s="606"/>
      <c r="Q15" s="606"/>
      <c r="R15" s="606"/>
      <c r="S15" s="606"/>
      <c r="T15" s="610"/>
      <c r="U15" s="610"/>
      <c r="V15" s="610"/>
      <c r="W15" s="610"/>
      <c r="X15" s="610"/>
      <c r="Y15" s="610"/>
      <c r="Z15" s="610"/>
    </row>
    <row r="16" spans="1:30" ht="15" customHeight="1" x14ac:dyDescent="0.2">
      <c r="A16" s="613" t="s">
        <v>164</v>
      </c>
      <c r="B16" s="612">
        <v>12150.19685312301</v>
      </c>
      <c r="C16" s="612">
        <v>15936.785420480495</v>
      </c>
      <c r="D16" s="612">
        <v>20839.593824788502</v>
      </c>
      <c r="E16" s="612">
        <v>22332.646435111485</v>
      </c>
      <c r="F16" s="612">
        <v>23496.578323603499</v>
      </c>
      <c r="G16" s="612">
        <v>23894.483671153503</v>
      </c>
      <c r="H16" s="612">
        <v>32827.451398451522</v>
      </c>
      <c r="I16" s="612">
        <v>57993.751470038209</v>
      </c>
      <c r="J16" s="612">
        <v>43753.391426803064</v>
      </c>
      <c r="K16" s="612">
        <v>39948.639115195212</v>
      </c>
      <c r="L16" s="613">
        <f t="shared" si="1"/>
        <v>-24.554990291656267</v>
      </c>
      <c r="M16" s="613">
        <f t="shared" si="1"/>
        <v>-8.6959026204242615</v>
      </c>
      <c r="N16" s="606"/>
      <c r="O16" s="606"/>
      <c r="P16" s="606"/>
      <c r="Q16" s="606"/>
      <c r="R16" s="606"/>
      <c r="S16" s="606"/>
      <c r="T16" s="610"/>
      <c r="U16" s="610"/>
      <c r="V16" s="610"/>
      <c r="W16" s="610"/>
      <c r="X16" s="610"/>
      <c r="Y16" s="610"/>
      <c r="Z16" s="610"/>
    </row>
    <row r="17" spans="1:30" ht="15" customHeight="1" x14ac:dyDescent="0.2">
      <c r="A17" s="613" t="s">
        <v>787</v>
      </c>
      <c r="B17" s="612"/>
      <c r="C17" s="612">
        <v>0</v>
      </c>
      <c r="D17" s="612">
        <v>0</v>
      </c>
      <c r="E17" s="612">
        <v>0</v>
      </c>
      <c r="F17" s="612">
        <v>0</v>
      </c>
      <c r="G17" s="612">
        <v>0</v>
      </c>
      <c r="H17" s="612">
        <v>0</v>
      </c>
      <c r="I17" s="612">
        <v>57797.667643195207</v>
      </c>
      <c r="J17" s="612">
        <v>43747.543421833063</v>
      </c>
      <c r="K17" s="612">
        <v>39944.284531645215</v>
      </c>
      <c r="L17" s="613">
        <f t="shared" si="1"/>
        <v>-24.309154321067712</v>
      </c>
      <c r="M17" s="613">
        <f t="shared" si="1"/>
        <v>-8.693651329207567</v>
      </c>
      <c r="N17" s="606"/>
      <c r="O17" s="606"/>
      <c r="P17" s="606"/>
      <c r="Q17" s="606"/>
      <c r="R17" s="606"/>
      <c r="S17" s="606"/>
      <c r="T17" s="610"/>
      <c r="U17" s="610"/>
      <c r="V17" s="610"/>
      <c r="W17" s="610"/>
      <c r="X17" s="610"/>
      <c r="Y17" s="610"/>
      <c r="Z17" s="610"/>
    </row>
    <row r="18" spans="1:30" ht="15" customHeight="1" x14ac:dyDescent="0.2">
      <c r="A18" s="613" t="s">
        <v>788</v>
      </c>
      <c r="B18" s="612"/>
      <c r="C18" s="612">
        <v>0</v>
      </c>
      <c r="D18" s="612">
        <v>0</v>
      </c>
      <c r="E18" s="612">
        <v>0</v>
      </c>
      <c r="F18" s="612">
        <v>0</v>
      </c>
      <c r="G18" s="612">
        <v>0</v>
      </c>
      <c r="H18" s="612">
        <v>0</v>
      </c>
      <c r="I18" s="612">
        <v>196.083826843</v>
      </c>
      <c r="J18" s="612">
        <v>5.8480049700003018</v>
      </c>
      <c r="K18" s="612">
        <v>4.3545835500000001</v>
      </c>
      <c r="L18" s="613">
        <f t="shared" si="1"/>
        <v>-97.017599531713216</v>
      </c>
      <c r="M18" s="613">
        <f t="shared" si="1"/>
        <v>-25.537280280393205</v>
      </c>
      <c r="N18" s="606"/>
      <c r="O18" s="606"/>
      <c r="P18" s="606"/>
      <c r="Q18" s="606"/>
      <c r="R18" s="606"/>
      <c r="S18" s="606"/>
      <c r="T18" s="610"/>
      <c r="U18" s="610"/>
      <c r="V18" s="610"/>
      <c r="W18" s="610"/>
      <c r="X18" s="610"/>
      <c r="Y18" s="610"/>
      <c r="Z18" s="610"/>
    </row>
    <row r="19" spans="1:30" s="611" customFormat="1" ht="15" customHeight="1" x14ac:dyDescent="0.2">
      <c r="A19" s="615" t="s">
        <v>165</v>
      </c>
      <c r="B19" s="614">
        <v>3261.5032812499999</v>
      </c>
      <c r="C19" s="614">
        <v>6710.1528778900001</v>
      </c>
      <c r="D19" s="614">
        <v>6937.2709147099995</v>
      </c>
      <c r="E19" s="614">
        <v>12230.303400999999</v>
      </c>
      <c r="F19" s="614">
        <v>22904.790410080001</v>
      </c>
      <c r="G19" s="614">
        <v>7487.4737027199999</v>
      </c>
      <c r="H19" s="614">
        <v>122703.93236575001</v>
      </c>
      <c r="I19" s="614">
        <v>270063.73877529998</v>
      </c>
      <c r="J19" s="614">
        <v>1497.8089815999999</v>
      </c>
      <c r="K19" s="614">
        <v>0</v>
      </c>
      <c r="L19" s="615">
        <f t="shared" si="1"/>
        <v>-99.445386860008554</v>
      </c>
      <c r="M19" s="615">
        <f t="shared" si="1"/>
        <v>-100</v>
      </c>
      <c r="N19" s="606"/>
      <c r="O19" s="606"/>
      <c r="P19" s="606"/>
      <c r="Q19" s="606"/>
      <c r="R19" s="606"/>
      <c r="S19" s="606"/>
      <c r="T19" s="610"/>
      <c r="U19" s="610"/>
      <c r="V19" s="610"/>
      <c r="W19" s="610"/>
      <c r="X19" s="610"/>
      <c r="Y19" s="610"/>
      <c r="Z19" s="610"/>
      <c r="AB19" s="610"/>
      <c r="AC19" s="605"/>
      <c r="AD19" s="605"/>
    </row>
    <row r="20" spans="1:30" s="611" customFormat="1" ht="15" customHeight="1" x14ac:dyDescent="0.2">
      <c r="A20" s="615" t="s">
        <v>166</v>
      </c>
      <c r="B20" s="614">
        <v>0</v>
      </c>
      <c r="C20" s="614">
        <v>0</v>
      </c>
      <c r="D20" s="614">
        <v>0</v>
      </c>
      <c r="E20" s="614">
        <v>0</v>
      </c>
      <c r="F20" s="614">
        <v>3298.5</v>
      </c>
      <c r="G20" s="614">
        <v>14775.7</v>
      </c>
      <c r="H20" s="614">
        <v>25748</v>
      </c>
      <c r="I20" s="614">
        <v>57972.979999999996</v>
      </c>
      <c r="J20" s="614">
        <v>64406.5375382044</v>
      </c>
      <c r="K20" s="614">
        <v>48347.233987788837</v>
      </c>
      <c r="L20" s="615">
        <f t="shared" si="1"/>
        <v>11.097510492309357</v>
      </c>
      <c r="M20" s="615">
        <f t="shared" si="1"/>
        <v>-24.934275563081734</v>
      </c>
      <c r="N20" s="606"/>
      <c r="O20" s="606"/>
      <c r="P20" s="606"/>
      <c r="Q20" s="606"/>
      <c r="R20" s="606"/>
      <c r="S20" s="606"/>
      <c r="T20" s="610"/>
      <c r="U20" s="610"/>
      <c r="V20" s="610"/>
      <c r="W20" s="610"/>
      <c r="X20" s="610"/>
      <c r="Y20" s="610"/>
      <c r="Z20" s="610"/>
      <c r="AB20" s="610"/>
      <c r="AC20" s="605"/>
      <c r="AD20" s="605"/>
    </row>
    <row r="21" spans="1:30" s="611" customFormat="1" ht="15" customHeight="1" x14ac:dyDescent="0.2">
      <c r="A21" s="615" t="s">
        <v>167</v>
      </c>
      <c r="B21" s="614">
        <v>383714.93003354454</v>
      </c>
      <c r="C21" s="614">
        <v>473138.97003565606</v>
      </c>
      <c r="D21" s="614">
        <v>580781.95762471505</v>
      </c>
      <c r="E21" s="614">
        <v>691418.65219555085</v>
      </c>
      <c r="F21" s="614">
        <v>847028.46839602466</v>
      </c>
      <c r="G21" s="614">
        <v>975330.63603299996</v>
      </c>
      <c r="H21" s="614">
        <v>1185000.5581057109</v>
      </c>
      <c r="I21" s="614">
        <v>1244169.9285034765</v>
      </c>
      <c r="J21" s="614">
        <v>1400519.8065812509</v>
      </c>
      <c r="K21" s="614">
        <v>1579094.388461645</v>
      </c>
      <c r="L21" s="615">
        <f t="shared" si="1"/>
        <v>12.566601594834916</v>
      </c>
      <c r="M21" s="615">
        <f t="shared" si="1"/>
        <v>12.750593104163585</v>
      </c>
      <c r="N21" s="606"/>
      <c r="O21" s="606"/>
      <c r="P21" s="606"/>
      <c r="Q21" s="606"/>
      <c r="R21" s="606"/>
      <c r="S21" s="606"/>
      <c r="T21" s="610"/>
      <c r="U21" s="610"/>
      <c r="V21" s="610"/>
      <c r="W21" s="610"/>
      <c r="X21" s="610"/>
      <c r="Y21" s="610"/>
      <c r="Z21" s="610"/>
      <c r="AB21" s="610"/>
      <c r="AC21" s="605"/>
      <c r="AD21" s="605"/>
    </row>
    <row r="22" spans="1:30" ht="15" customHeight="1" x14ac:dyDescent="0.2">
      <c r="A22" s="613" t="s">
        <v>168</v>
      </c>
      <c r="B22" s="612">
        <v>141598.56429523998</v>
      </c>
      <c r="C22" s="612">
        <v>164981.37356090997</v>
      </c>
      <c r="D22" s="612">
        <v>226966.58346701006</v>
      </c>
      <c r="E22" s="612">
        <v>282509.23340986005</v>
      </c>
      <c r="F22" s="612">
        <v>305940.81086379162</v>
      </c>
      <c r="G22" s="612">
        <v>331602.79463437002</v>
      </c>
      <c r="H22" s="612">
        <v>365763.54907185002</v>
      </c>
      <c r="I22" s="612">
        <v>407837.57888932998</v>
      </c>
      <c r="J22" s="612">
        <v>424935.97962287994</v>
      </c>
      <c r="K22" s="612">
        <v>436456.25499991997</v>
      </c>
      <c r="L22" s="613">
        <f t="shared" si="1"/>
        <v>4.1924534713339288</v>
      </c>
      <c r="M22" s="613">
        <f t="shared" si="1"/>
        <v>2.7110614138308522</v>
      </c>
      <c r="N22" s="606"/>
      <c r="O22" s="606"/>
      <c r="P22" s="606"/>
      <c r="Q22" s="606"/>
      <c r="R22" s="606"/>
      <c r="S22" s="606"/>
      <c r="T22" s="610"/>
      <c r="U22" s="610"/>
      <c r="V22" s="610"/>
      <c r="W22" s="610"/>
      <c r="X22" s="610"/>
      <c r="Y22" s="610"/>
      <c r="Z22" s="610"/>
      <c r="AB22" s="610"/>
    </row>
    <row r="23" spans="1:30" ht="15" customHeight="1" x14ac:dyDescent="0.2">
      <c r="A23" s="613" t="s">
        <v>169</v>
      </c>
      <c r="B23" s="612">
        <v>80937.461259951</v>
      </c>
      <c r="C23" s="612">
        <v>107709.11948957611</v>
      </c>
      <c r="D23" s="612">
        <v>139321.83933900099</v>
      </c>
      <c r="E23" s="612">
        <v>151143.15820197412</v>
      </c>
      <c r="F23" s="612">
        <v>200127.41866717351</v>
      </c>
      <c r="G23" s="612">
        <v>246222.30917093263</v>
      </c>
      <c r="H23" s="612">
        <v>287790.81498379138</v>
      </c>
      <c r="I23" s="612">
        <v>315540.83873108868</v>
      </c>
      <c r="J23" s="612">
        <v>407741.75522713939</v>
      </c>
      <c r="K23" s="612">
        <v>518332.87614405685</v>
      </c>
      <c r="L23" s="613">
        <f t="shared" si="1"/>
        <v>29.219963053538851</v>
      </c>
      <c r="M23" s="613">
        <f t="shared" si="1"/>
        <v>27.122834367383053</v>
      </c>
      <c r="N23" s="606"/>
      <c r="O23" s="606"/>
      <c r="P23" s="606"/>
      <c r="Q23" s="606"/>
      <c r="R23" s="606"/>
      <c r="S23" s="606"/>
      <c r="T23" s="610"/>
      <c r="U23" s="610"/>
      <c r="V23" s="610"/>
      <c r="W23" s="610"/>
      <c r="X23" s="610"/>
      <c r="Y23" s="610"/>
      <c r="Z23" s="610"/>
      <c r="AB23" s="610"/>
    </row>
    <row r="24" spans="1:30" ht="15" customHeight="1" x14ac:dyDescent="0.2">
      <c r="A24" s="613" t="s">
        <v>170</v>
      </c>
      <c r="B24" s="612">
        <v>161178.90447835356</v>
      </c>
      <c r="C24" s="612">
        <v>200448.47698516998</v>
      </c>
      <c r="D24" s="612">
        <v>214493.53481870407</v>
      </c>
      <c r="E24" s="612">
        <v>257766.26058371671</v>
      </c>
      <c r="F24" s="612">
        <v>340960.23886505957</v>
      </c>
      <c r="G24" s="612">
        <v>397505.53222769732</v>
      </c>
      <c r="H24" s="612">
        <v>531446.19405006955</v>
      </c>
      <c r="I24" s="612">
        <v>520791.51088305796</v>
      </c>
      <c r="J24" s="612">
        <v>567842.07173123164</v>
      </c>
      <c r="K24" s="612">
        <v>624305.25731766829</v>
      </c>
      <c r="L24" s="613">
        <f t="shared" si="1"/>
        <v>9.0344331397403934</v>
      </c>
      <c r="M24" s="613">
        <f t="shared" si="1"/>
        <v>9.9434663962626466</v>
      </c>
      <c r="N24" s="606"/>
      <c r="O24" s="606"/>
      <c r="P24" s="606"/>
      <c r="Q24" s="606"/>
      <c r="R24" s="606"/>
      <c r="S24" s="606"/>
      <c r="T24" s="610"/>
      <c r="U24" s="610"/>
      <c r="V24" s="610"/>
      <c r="W24" s="610"/>
      <c r="X24" s="610"/>
      <c r="Y24" s="610"/>
      <c r="Z24" s="610"/>
      <c r="AB24" s="610"/>
    </row>
    <row r="25" spans="1:30" s="611" customFormat="1" ht="15" customHeight="1" x14ac:dyDescent="0.2">
      <c r="A25" s="615" t="s">
        <v>171</v>
      </c>
      <c r="B25" s="614">
        <v>2075806.2981911474</v>
      </c>
      <c r="C25" s="614">
        <v>2496665.2844547573</v>
      </c>
      <c r="D25" s="614">
        <v>2887526.8266707556</v>
      </c>
      <c r="E25" s="614">
        <v>3445751.8874945403</v>
      </c>
      <c r="F25" s="614">
        <v>4108298.5157846222</v>
      </c>
      <c r="G25" s="614">
        <v>4837321.2193420734</v>
      </c>
      <c r="H25" s="614">
        <v>5996181.7930501811</v>
      </c>
      <c r="I25" s="614">
        <v>6654975.9494518954</v>
      </c>
      <c r="J25" s="614">
        <v>7176440.0780088659</v>
      </c>
      <c r="K25" s="614">
        <v>8079828.0575012518</v>
      </c>
      <c r="L25" s="615">
        <f t="shared" si="1"/>
        <v>7.8357026759791433</v>
      </c>
      <c r="M25" s="615">
        <f t="shared" si="1"/>
        <v>12.58824667484766</v>
      </c>
      <c r="N25" s="606"/>
      <c r="O25" s="606"/>
      <c r="P25" s="606"/>
      <c r="Q25" s="606"/>
      <c r="R25" s="606"/>
      <c r="S25" s="606"/>
      <c r="T25" s="610"/>
      <c r="U25" s="610"/>
      <c r="V25" s="610"/>
      <c r="W25" s="610"/>
      <c r="X25" s="610"/>
      <c r="Y25" s="610"/>
      <c r="Z25" s="610"/>
      <c r="AC25" s="605"/>
      <c r="AD25" s="605"/>
    </row>
    <row r="26" spans="1:30" s="611" customFormat="1" ht="15" customHeight="1" x14ac:dyDescent="0.2">
      <c r="A26" s="615" t="s">
        <v>172</v>
      </c>
      <c r="B26" s="614">
        <v>353446.73344280443</v>
      </c>
      <c r="C26" s="614">
        <v>356814.35295214073</v>
      </c>
      <c r="D26" s="614">
        <v>420597.15440411511</v>
      </c>
      <c r="E26" s="614">
        <v>393460.50508462009</v>
      </c>
      <c r="F26" s="614">
        <v>403971.44564788026</v>
      </c>
      <c r="G26" s="614">
        <v>563643.85288760695</v>
      </c>
      <c r="H26" s="614">
        <v>502055.92020334152</v>
      </c>
      <c r="I26" s="614">
        <v>465361.04458213563</v>
      </c>
      <c r="J26" s="614">
        <v>577731.0173521355</v>
      </c>
      <c r="K26" s="614">
        <v>594509.42897717445</v>
      </c>
      <c r="L26" s="615">
        <f t="shared" si="1"/>
        <v>24.146836972764</v>
      </c>
      <c r="M26" s="615">
        <f t="shared" si="1"/>
        <v>2.904190898722729</v>
      </c>
      <c r="N26" s="606"/>
      <c r="O26" s="606"/>
      <c r="P26" s="606"/>
      <c r="Q26" s="606"/>
      <c r="R26" s="606"/>
      <c r="S26" s="606"/>
      <c r="T26" s="610"/>
      <c r="U26" s="610"/>
      <c r="V26" s="610"/>
      <c r="W26" s="610"/>
      <c r="X26" s="610"/>
      <c r="Y26" s="610"/>
      <c r="Z26" s="610"/>
      <c r="AC26" s="605"/>
      <c r="AD26" s="605"/>
    </row>
    <row r="27" spans="1:30" ht="15" customHeight="1" x14ac:dyDescent="0.2">
      <c r="A27" s="613" t="s">
        <v>173</v>
      </c>
      <c r="B27" s="612">
        <v>47292.02360718001</v>
      </c>
      <c r="C27" s="612">
        <v>55901.051822580012</v>
      </c>
      <c r="D27" s="612">
        <v>63082.488793020013</v>
      </c>
      <c r="E27" s="612">
        <v>72207.413901170017</v>
      </c>
      <c r="F27" s="612">
        <v>82116.008428296991</v>
      </c>
      <c r="G27" s="612">
        <v>91393.699059056991</v>
      </c>
      <c r="H27" s="612">
        <v>99629.185760645763</v>
      </c>
      <c r="I27" s="612">
        <v>108250.18945014951</v>
      </c>
      <c r="J27" s="612">
        <v>99280.025818432507</v>
      </c>
      <c r="K27" s="612">
        <v>100578.32480374862</v>
      </c>
      <c r="L27" s="613">
        <f t="shared" si="1"/>
        <v>-8.2865107925264834</v>
      </c>
      <c r="M27" s="613">
        <f t="shared" si="1"/>
        <v>1.3077141898517395</v>
      </c>
      <c r="N27" s="606"/>
      <c r="O27" s="606"/>
      <c r="P27" s="606"/>
      <c r="Q27" s="606"/>
      <c r="R27" s="606"/>
      <c r="S27" s="606"/>
      <c r="T27" s="610"/>
      <c r="U27" s="610"/>
      <c r="V27" s="610"/>
      <c r="W27" s="610"/>
      <c r="X27" s="610"/>
      <c r="Y27" s="610"/>
      <c r="Z27" s="610"/>
      <c r="AA27" s="611"/>
      <c r="AB27" s="611"/>
    </row>
    <row r="28" spans="1:30" ht="15" customHeight="1" x14ac:dyDescent="0.2">
      <c r="A28" s="613" t="s">
        <v>174</v>
      </c>
      <c r="B28" s="612">
        <v>192239.16817545</v>
      </c>
      <c r="C28" s="612">
        <v>154006.12404008</v>
      </c>
      <c r="D28" s="612">
        <v>211593.09641270005</v>
      </c>
      <c r="E28" s="612">
        <v>208135.06086750005</v>
      </c>
      <c r="F28" s="612">
        <v>185381.91265406995</v>
      </c>
      <c r="G28" s="612">
        <v>296536.61092084035</v>
      </c>
      <c r="H28" s="612">
        <v>248043.77758361999</v>
      </c>
      <c r="I28" s="612">
        <v>197713.56540164998</v>
      </c>
      <c r="J28" s="612">
        <v>284877.17575772997</v>
      </c>
      <c r="K28" s="612">
        <v>301396.57462050003</v>
      </c>
      <c r="L28" s="613">
        <f t="shared" si="1"/>
        <v>44.085801689433595</v>
      </c>
      <c r="M28" s="613">
        <f t="shared" si="1"/>
        <v>5.7987793577463584</v>
      </c>
      <c r="N28" s="606"/>
      <c r="O28" s="606"/>
      <c r="P28" s="606"/>
      <c r="Q28" s="606"/>
      <c r="R28" s="606"/>
      <c r="S28" s="606"/>
      <c r="T28" s="610"/>
      <c r="U28" s="610"/>
      <c r="V28" s="610"/>
      <c r="W28" s="610"/>
      <c r="X28" s="610"/>
      <c r="Y28" s="610"/>
      <c r="Z28" s="610"/>
      <c r="AB28" s="610"/>
    </row>
    <row r="29" spans="1:30" ht="15" customHeight="1" x14ac:dyDescent="0.2">
      <c r="A29" s="613" t="s">
        <v>175</v>
      </c>
      <c r="B29" s="612">
        <v>1336.9384950544995</v>
      </c>
      <c r="C29" s="612">
        <v>999.91803626000012</v>
      </c>
      <c r="D29" s="612">
        <v>1092.8111314477501</v>
      </c>
      <c r="E29" s="612">
        <v>2684.9579020840006</v>
      </c>
      <c r="F29" s="612">
        <v>2703.3785122337504</v>
      </c>
      <c r="G29" s="612">
        <v>4686.6611251028189</v>
      </c>
      <c r="H29" s="612">
        <v>2736.1031004904748</v>
      </c>
      <c r="I29" s="612">
        <v>3390.1623359088708</v>
      </c>
      <c r="J29" s="612">
        <v>2872.4075085427226</v>
      </c>
      <c r="K29" s="612">
        <v>3276.8026090723915</v>
      </c>
      <c r="L29" s="613">
        <f t="shared" si="1"/>
        <v>-15.2722724184045</v>
      </c>
      <c r="M29" s="613">
        <f t="shared" si="1"/>
        <v>14.078611733431702</v>
      </c>
      <c r="N29" s="606"/>
      <c r="O29" s="606"/>
      <c r="P29" s="606"/>
      <c r="Q29" s="606"/>
      <c r="R29" s="606"/>
      <c r="S29" s="606"/>
      <c r="T29" s="610"/>
      <c r="U29" s="610"/>
      <c r="V29" s="610"/>
      <c r="W29" s="610"/>
      <c r="X29" s="610"/>
      <c r="Y29" s="610"/>
      <c r="Z29" s="610"/>
      <c r="AB29" s="610"/>
    </row>
    <row r="30" spans="1:30" ht="15" customHeight="1" x14ac:dyDescent="0.2">
      <c r="A30" s="613" t="s">
        <v>176</v>
      </c>
      <c r="B30" s="612">
        <v>112504.51114554991</v>
      </c>
      <c r="C30" s="612">
        <v>145840.44949061074</v>
      </c>
      <c r="D30" s="612">
        <v>144663.05334058736</v>
      </c>
      <c r="E30" s="612">
        <v>110396.26079736601</v>
      </c>
      <c r="F30" s="612">
        <v>133670.56488802959</v>
      </c>
      <c r="G30" s="612">
        <v>171011.35776610681</v>
      </c>
      <c r="H30" s="612">
        <v>151631.32974208531</v>
      </c>
      <c r="I30" s="612">
        <v>155995.21817792731</v>
      </c>
      <c r="J30" s="612">
        <v>190687.08038593037</v>
      </c>
      <c r="K30" s="612">
        <v>189243.45292735333</v>
      </c>
      <c r="L30" s="613">
        <f t="shared" si="1"/>
        <v>22.239054897460836</v>
      </c>
      <c r="M30" s="613">
        <f t="shared" si="1"/>
        <v>-0.75706621321973977</v>
      </c>
      <c r="N30" s="606"/>
      <c r="O30" s="606"/>
      <c r="P30" s="606"/>
      <c r="Q30" s="606"/>
      <c r="R30" s="606"/>
      <c r="S30" s="606"/>
      <c r="T30" s="610"/>
      <c r="U30" s="610"/>
      <c r="V30" s="610"/>
      <c r="W30" s="610"/>
      <c r="X30" s="610"/>
      <c r="Y30" s="610"/>
      <c r="Z30" s="610"/>
      <c r="AB30" s="610"/>
    </row>
    <row r="31" spans="1:30" ht="15" customHeight="1" x14ac:dyDescent="0.2">
      <c r="A31" s="613" t="s">
        <v>177</v>
      </c>
      <c r="B31" s="612">
        <v>74.092019570000019</v>
      </c>
      <c r="C31" s="612">
        <v>66.80956261</v>
      </c>
      <c r="D31" s="612">
        <v>165.70472636</v>
      </c>
      <c r="E31" s="612">
        <v>36.8116165</v>
      </c>
      <c r="F31" s="612">
        <v>99.581165249999998</v>
      </c>
      <c r="G31" s="612">
        <v>15.5240165</v>
      </c>
      <c r="H31" s="612">
        <v>15.5240165</v>
      </c>
      <c r="I31" s="612">
        <v>11.909216500000001</v>
      </c>
      <c r="J31" s="612">
        <v>14.3278815</v>
      </c>
      <c r="K31" s="612">
        <v>14.2740165</v>
      </c>
      <c r="L31" s="613">
        <f t="shared" si="1"/>
        <v>20.309186586707856</v>
      </c>
      <c r="M31" s="613">
        <f t="shared" si="1"/>
        <v>-0.37594532031829025</v>
      </c>
      <c r="N31" s="606"/>
      <c r="O31" s="606"/>
      <c r="P31" s="606"/>
      <c r="Q31" s="606"/>
      <c r="R31" s="606"/>
      <c r="S31" s="606"/>
      <c r="T31" s="610"/>
      <c r="U31" s="610"/>
      <c r="V31" s="610"/>
      <c r="W31" s="610"/>
      <c r="X31" s="610"/>
      <c r="Y31" s="610"/>
      <c r="Z31" s="610"/>
      <c r="AB31" s="610"/>
    </row>
    <row r="32" spans="1:30" s="611" customFormat="1" ht="15" customHeight="1" x14ac:dyDescent="0.2">
      <c r="A32" s="626" t="s">
        <v>178</v>
      </c>
      <c r="B32" s="614">
        <v>1542635.189148163</v>
      </c>
      <c r="C32" s="614">
        <v>1902759.424816129</v>
      </c>
      <c r="D32" s="614">
        <v>2240990.8355988525</v>
      </c>
      <c r="E32" s="614">
        <v>2763288.1895698281</v>
      </c>
      <c r="F32" s="614">
        <v>3334704.4617633219</v>
      </c>
      <c r="G32" s="614">
        <v>3967508.8850533343</v>
      </c>
      <c r="H32" s="614">
        <v>5093403.2148852423</v>
      </c>
      <c r="I32" s="614">
        <v>5840568.3115682006</v>
      </c>
      <c r="J32" s="614">
        <v>6159491.0961171975</v>
      </c>
      <c r="K32" s="614">
        <v>6622009.4475973714</v>
      </c>
      <c r="L32" s="615">
        <f t="shared" si="1"/>
        <v>5.460475206108252</v>
      </c>
      <c r="M32" s="615">
        <f t="shared" si="1"/>
        <v>7.5090351501885424</v>
      </c>
      <c r="N32" s="606"/>
      <c r="O32" s="606"/>
      <c r="P32" s="606"/>
      <c r="Q32" s="606"/>
      <c r="R32" s="606"/>
      <c r="S32" s="606"/>
      <c r="T32" s="610"/>
      <c r="U32" s="610"/>
      <c r="V32" s="610"/>
      <c r="W32" s="610"/>
      <c r="X32" s="610"/>
      <c r="Y32" s="610"/>
      <c r="Z32" s="610"/>
      <c r="AB32" s="610"/>
      <c r="AC32" s="605"/>
      <c r="AD32" s="605"/>
    </row>
    <row r="33" spans="1:30" ht="15" customHeight="1" x14ac:dyDescent="0.2">
      <c r="A33" s="613" t="s">
        <v>179</v>
      </c>
      <c r="B33" s="612">
        <v>142497.9</v>
      </c>
      <c r="C33" s="612">
        <v>186369.1</v>
      </c>
      <c r="D33" s="612">
        <v>213894.59999999998</v>
      </c>
      <c r="E33" s="612">
        <v>287540.60000000003</v>
      </c>
      <c r="F33" s="612">
        <v>375886.29999999993</v>
      </c>
      <c r="G33" s="612">
        <v>535393.60000000009</v>
      </c>
      <c r="H33" s="612">
        <v>730841.00000000012</v>
      </c>
      <c r="I33" s="612">
        <v>919998.02500000026</v>
      </c>
      <c r="J33" s="612">
        <v>1003083.3500000001</v>
      </c>
      <c r="K33" s="612">
        <v>1131005.5</v>
      </c>
      <c r="L33" s="613">
        <f t="shared" si="1"/>
        <v>9.0310329742283759</v>
      </c>
      <c r="M33" s="613">
        <f t="shared" si="1"/>
        <v>12.752893366239196</v>
      </c>
      <c r="N33" s="606"/>
      <c r="O33" s="606"/>
      <c r="P33" s="606"/>
      <c r="Q33" s="606"/>
      <c r="R33" s="606"/>
      <c r="S33" s="606"/>
      <c r="T33" s="610"/>
      <c r="U33" s="610"/>
      <c r="V33" s="610"/>
      <c r="W33" s="610"/>
      <c r="X33" s="610"/>
      <c r="Y33" s="610"/>
      <c r="Z33" s="610"/>
      <c r="AB33" s="610"/>
    </row>
    <row r="34" spans="1:30" ht="15" customHeight="1" x14ac:dyDescent="0.2">
      <c r="A34" s="613" t="s">
        <v>180</v>
      </c>
      <c r="B34" s="612">
        <v>10069.767085154501</v>
      </c>
      <c r="C34" s="612">
        <v>8195.9650202916546</v>
      </c>
      <c r="D34" s="612">
        <v>9194.8825246000015</v>
      </c>
      <c r="E34" s="612">
        <v>10003.312353654001</v>
      </c>
      <c r="F34" s="612">
        <v>9662.1363867239997</v>
      </c>
      <c r="G34" s="612">
        <v>8671.6272158699994</v>
      </c>
      <c r="H34" s="612">
        <v>7478.9882332899988</v>
      </c>
      <c r="I34" s="612">
        <v>3750.2865397000005</v>
      </c>
      <c r="J34" s="612">
        <v>3614.2833314674995</v>
      </c>
      <c r="K34" s="612">
        <v>5886.9784513000004</v>
      </c>
      <c r="L34" s="613">
        <f t="shared" si="1"/>
        <v>-3.6264751184420279</v>
      </c>
      <c r="M34" s="613">
        <f t="shared" si="1"/>
        <v>62.880934099588799</v>
      </c>
      <c r="N34" s="606"/>
      <c r="O34" s="606"/>
      <c r="P34" s="606"/>
      <c r="Q34" s="606"/>
      <c r="R34" s="606"/>
      <c r="S34" s="606"/>
      <c r="T34" s="610"/>
      <c r="U34" s="610"/>
      <c r="V34" s="610"/>
      <c r="W34" s="610"/>
      <c r="X34" s="610"/>
      <c r="Y34" s="610"/>
      <c r="Z34" s="610"/>
      <c r="AB34" s="610"/>
    </row>
    <row r="35" spans="1:30" ht="15" customHeight="1" x14ac:dyDescent="0.2">
      <c r="A35" s="613" t="s">
        <v>694</v>
      </c>
      <c r="B35" s="612">
        <v>13664.786629541519</v>
      </c>
      <c r="C35" s="612">
        <v>15019.818723646509</v>
      </c>
      <c r="D35" s="612">
        <v>18468.577477057082</v>
      </c>
      <c r="E35" s="612">
        <v>27648.745320592348</v>
      </c>
      <c r="F35" s="612">
        <v>42417.219606057763</v>
      </c>
      <c r="G35" s="612">
        <v>150051.43302162169</v>
      </c>
      <c r="H35" s="612">
        <v>218898.58066895013</v>
      </c>
      <c r="I35" s="612">
        <v>234357.04941068628</v>
      </c>
      <c r="J35" s="612">
        <v>255951.09197740283</v>
      </c>
      <c r="K35" s="612">
        <v>291532.25450451608</v>
      </c>
      <c r="L35" s="613">
        <f t="shared" si="1"/>
        <v>9.2141638670639026</v>
      </c>
      <c r="M35" s="613">
        <f t="shared" si="1"/>
        <v>13.901547460580714</v>
      </c>
      <c r="N35" s="606"/>
      <c r="O35" s="606"/>
      <c r="P35" s="606"/>
      <c r="Q35" s="606"/>
      <c r="R35" s="606"/>
      <c r="S35" s="606"/>
      <c r="T35" s="610"/>
      <c r="U35" s="610"/>
      <c r="V35" s="610"/>
      <c r="W35" s="610"/>
      <c r="X35" s="610"/>
      <c r="Y35" s="610"/>
      <c r="Z35" s="610"/>
      <c r="AB35" s="610"/>
    </row>
    <row r="36" spans="1:30" ht="15" customHeight="1" x14ac:dyDescent="0.2">
      <c r="A36" s="613" t="s">
        <v>181</v>
      </c>
      <c r="B36" s="612">
        <v>852.91678677000004</v>
      </c>
      <c r="C36" s="612">
        <v>1006.56234124</v>
      </c>
      <c r="D36" s="612">
        <v>853.65695507000009</v>
      </c>
      <c r="E36" s="612">
        <v>1047.4796596799999</v>
      </c>
      <c r="F36" s="612">
        <v>1029.5113906699999</v>
      </c>
      <c r="G36" s="612">
        <v>982.70395756000016</v>
      </c>
      <c r="H36" s="612">
        <v>971.99749324000004</v>
      </c>
      <c r="I36" s="612">
        <v>920.7823547700001</v>
      </c>
      <c r="J36" s="612">
        <v>401.78959356999997</v>
      </c>
      <c r="K36" s="612">
        <v>618.44459357000005</v>
      </c>
      <c r="L36" s="613">
        <f t="shared" si="1"/>
        <v>-56.364325240532878</v>
      </c>
      <c r="M36" s="613">
        <f t="shared" si="1"/>
        <v>53.92250159466969</v>
      </c>
      <c r="N36" s="606"/>
      <c r="O36" s="606"/>
      <c r="P36" s="606"/>
      <c r="Q36" s="606"/>
      <c r="R36" s="606"/>
      <c r="S36" s="606"/>
      <c r="T36" s="610"/>
      <c r="U36" s="610"/>
      <c r="V36" s="610"/>
      <c r="W36" s="610"/>
      <c r="X36" s="610"/>
      <c r="Y36" s="610"/>
      <c r="Z36" s="610"/>
      <c r="AB36" s="610"/>
    </row>
    <row r="37" spans="1:30" ht="15" customHeight="1" x14ac:dyDescent="0.2">
      <c r="A37" s="613" t="s">
        <v>182</v>
      </c>
      <c r="B37" s="612">
        <v>12811.869842771519</v>
      </c>
      <c r="C37" s="612">
        <v>14013.256382406509</v>
      </c>
      <c r="D37" s="612">
        <v>17614.920521987082</v>
      </c>
      <c r="E37" s="612">
        <v>26601.265660912348</v>
      </c>
      <c r="F37" s="612">
        <v>41387.708215387764</v>
      </c>
      <c r="G37" s="612">
        <v>149068.72906406168</v>
      </c>
      <c r="H37" s="612">
        <v>217926.58317571014</v>
      </c>
      <c r="I37" s="612">
        <v>233436.26705591628</v>
      </c>
      <c r="J37" s="612">
        <v>255549.30238383284</v>
      </c>
      <c r="K37" s="612">
        <v>290913.80991094606</v>
      </c>
      <c r="L37" s="613">
        <f t="shared" si="1"/>
        <v>9.4728362506840895</v>
      </c>
      <c r="M37" s="613">
        <f t="shared" si="1"/>
        <v>13.838624170453041</v>
      </c>
      <c r="N37" s="606"/>
      <c r="O37" s="606"/>
      <c r="P37" s="606"/>
      <c r="Q37" s="606"/>
      <c r="R37" s="606"/>
      <c r="S37" s="606"/>
      <c r="T37" s="610"/>
      <c r="U37" s="610"/>
      <c r="V37" s="610"/>
      <c r="W37" s="610"/>
      <c r="X37" s="610"/>
      <c r="Y37" s="610"/>
      <c r="Z37" s="610"/>
      <c r="AB37" s="610"/>
    </row>
    <row r="38" spans="1:30" ht="15" customHeight="1" x14ac:dyDescent="0.2">
      <c r="A38" s="613" t="s">
        <v>183</v>
      </c>
      <c r="B38" s="612">
        <v>1369249.333140498</v>
      </c>
      <c r="C38" s="612">
        <v>1687856.2712754379</v>
      </c>
      <c r="D38" s="612">
        <v>1993022.8767434447</v>
      </c>
      <c r="E38" s="612">
        <v>2437987.8542541317</v>
      </c>
      <c r="F38" s="612">
        <v>2906637.8124325201</v>
      </c>
      <c r="G38" s="612">
        <v>3273376.3082205425</v>
      </c>
      <c r="H38" s="612">
        <v>4136160.4014248219</v>
      </c>
      <c r="I38" s="612">
        <v>4682440.8147321045</v>
      </c>
      <c r="J38" s="612">
        <v>4896815.8829551563</v>
      </c>
      <c r="K38" s="612">
        <v>5193557.1771669853</v>
      </c>
      <c r="L38" s="613">
        <f t="shared" si="1"/>
        <v>4.5782760894398349</v>
      </c>
      <c r="M38" s="613">
        <f t="shared" si="1"/>
        <v>6.0598826115706457</v>
      </c>
      <c r="N38" s="606"/>
      <c r="O38" s="606"/>
      <c r="P38" s="606"/>
      <c r="Q38" s="606"/>
      <c r="R38" s="606"/>
      <c r="S38" s="606"/>
      <c r="T38" s="610"/>
      <c r="U38" s="610"/>
      <c r="V38" s="610"/>
      <c r="W38" s="610"/>
      <c r="X38" s="610"/>
      <c r="Y38" s="610"/>
      <c r="Z38" s="610"/>
      <c r="AB38" s="610"/>
    </row>
    <row r="39" spans="1:30" ht="15" customHeight="1" x14ac:dyDescent="0.2">
      <c r="A39" s="613" t="s">
        <v>184</v>
      </c>
      <c r="B39" s="612">
        <v>1338931.8378692549</v>
      </c>
      <c r="C39" s="612">
        <v>1656879.955521269</v>
      </c>
      <c r="D39" s="612">
        <v>1959009.1795665887</v>
      </c>
      <c r="E39" s="612">
        <v>2399814.500836431</v>
      </c>
      <c r="F39" s="612">
        <v>2866191.3911537011</v>
      </c>
      <c r="G39" s="612">
        <v>3209791.030286938</v>
      </c>
      <c r="H39" s="612">
        <v>4084810.1881419467</v>
      </c>
      <c r="I39" s="612">
        <v>4621095.6963277441</v>
      </c>
      <c r="J39" s="612">
        <v>4797030.7469131649</v>
      </c>
      <c r="K39" s="612">
        <v>5073968.6074380623</v>
      </c>
      <c r="L39" s="613">
        <f t="shared" si="1"/>
        <v>3.8072150448048818</v>
      </c>
      <c r="M39" s="613">
        <f t="shared" si="1"/>
        <v>5.7731099743962204</v>
      </c>
      <c r="N39" s="606"/>
      <c r="O39" s="606"/>
      <c r="P39" s="606"/>
      <c r="Q39" s="606"/>
      <c r="R39" s="606"/>
      <c r="S39" s="606"/>
      <c r="T39" s="610"/>
      <c r="U39" s="610"/>
      <c r="V39" s="610"/>
      <c r="W39" s="610"/>
      <c r="X39" s="610"/>
      <c r="Y39" s="610"/>
      <c r="Z39" s="610"/>
      <c r="AB39" s="610"/>
    </row>
    <row r="40" spans="1:30" ht="15" customHeight="1" x14ac:dyDescent="0.2">
      <c r="A40" s="613" t="s">
        <v>185</v>
      </c>
      <c r="B40" s="612">
        <v>30317.495271243217</v>
      </c>
      <c r="C40" s="612">
        <v>30976.315754168936</v>
      </c>
      <c r="D40" s="612">
        <v>34013.697176856032</v>
      </c>
      <c r="E40" s="612">
        <v>38173.353417700542</v>
      </c>
      <c r="F40" s="612">
        <v>40446.421278818867</v>
      </c>
      <c r="G40" s="612">
        <v>63585.277933604666</v>
      </c>
      <c r="H40" s="612">
        <v>51350.2132828752</v>
      </c>
      <c r="I40" s="612">
        <v>61345.118404360263</v>
      </c>
      <c r="J40" s="612">
        <v>99785.136041991849</v>
      </c>
      <c r="K40" s="612">
        <v>119588.56972892339</v>
      </c>
      <c r="L40" s="613">
        <f t="shared" si="1"/>
        <v>62.661901447889882</v>
      </c>
      <c r="M40" s="613">
        <f t="shared" si="1"/>
        <v>19.846075750799006</v>
      </c>
      <c r="N40" s="606"/>
      <c r="O40" s="606"/>
      <c r="P40" s="606"/>
      <c r="Q40" s="606"/>
      <c r="R40" s="606"/>
      <c r="S40" s="606"/>
      <c r="T40" s="610"/>
      <c r="U40" s="610"/>
      <c r="V40" s="610"/>
      <c r="W40" s="610"/>
      <c r="X40" s="610"/>
      <c r="Y40" s="610"/>
      <c r="Z40" s="610"/>
      <c r="AB40" s="610"/>
    </row>
    <row r="41" spans="1:30" ht="15" customHeight="1" x14ac:dyDescent="0.2">
      <c r="A41" s="613" t="s">
        <v>186</v>
      </c>
      <c r="B41" s="612">
        <v>7153.4022929690054</v>
      </c>
      <c r="C41" s="612">
        <v>5318.2697967530003</v>
      </c>
      <c r="D41" s="612">
        <v>6409.8988537510004</v>
      </c>
      <c r="E41" s="612">
        <v>107.67764145000001</v>
      </c>
      <c r="F41" s="612">
        <v>100.99333802</v>
      </c>
      <c r="G41" s="612">
        <v>15.916595299999999</v>
      </c>
      <c r="H41" s="612">
        <v>24.24455817999997</v>
      </c>
      <c r="I41" s="612">
        <v>22.135885710000061</v>
      </c>
      <c r="J41" s="612">
        <v>26.487853169999912</v>
      </c>
      <c r="K41" s="612">
        <v>27.537474570000256</v>
      </c>
      <c r="L41" s="613">
        <f t="shared" si="1"/>
        <v>19.660236400813254</v>
      </c>
      <c r="M41" s="613">
        <f t="shared" si="1"/>
        <v>3.9626518361599161</v>
      </c>
      <c r="N41" s="606"/>
      <c r="O41" s="606"/>
      <c r="P41" s="606"/>
      <c r="Q41" s="606"/>
      <c r="R41" s="606"/>
      <c r="S41" s="606"/>
      <c r="T41" s="610"/>
      <c r="U41" s="610"/>
      <c r="V41" s="610"/>
      <c r="W41" s="610"/>
      <c r="X41" s="610"/>
      <c r="Y41" s="610"/>
      <c r="Z41" s="610"/>
      <c r="AB41" s="610"/>
    </row>
    <row r="42" spans="1:30" s="611" customFormat="1" ht="15" customHeight="1" x14ac:dyDescent="0.2">
      <c r="A42" s="615" t="s">
        <v>187</v>
      </c>
      <c r="B42" s="614">
        <v>179724.38906548987</v>
      </c>
      <c r="C42" s="614">
        <v>237091.50662741801</v>
      </c>
      <c r="D42" s="614">
        <v>225938.83561146175</v>
      </c>
      <c r="E42" s="614">
        <v>289003.20878661523</v>
      </c>
      <c r="F42" s="614">
        <v>369622.6027342676</v>
      </c>
      <c r="G42" s="614">
        <v>306168.48140113195</v>
      </c>
      <c r="H42" s="614">
        <v>400722.65796159767</v>
      </c>
      <c r="I42" s="614">
        <v>349046.59322560596</v>
      </c>
      <c r="J42" s="614">
        <v>439217.96441201383</v>
      </c>
      <c r="K42" s="614">
        <v>863309.18881950446</v>
      </c>
      <c r="L42" s="615">
        <f t="shared" si="1"/>
        <v>25.83362019182513</v>
      </c>
      <c r="M42" s="615">
        <f t="shared" si="1"/>
        <v>96.555983308931005</v>
      </c>
      <c r="N42" s="606"/>
      <c r="O42" s="606"/>
      <c r="P42" s="606"/>
      <c r="Q42" s="606"/>
      <c r="R42" s="606"/>
      <c r="S42" s="606"/>
      <c r="T42" s="610"/>
      <c r="U42" s="610"/>
      <c r="V42" s="610"/>
      <c r="W42" s="610"/>
      <c r="X42" s="610"/>
      <c r="Y42" s="610"/>
      <c r="Z42" s="610"/>
      <c r="AA42" s="605"/>
      <c r="AB42" s="610"/>
      <c r="AC42" s="605"/>
      <c r="AD42" s="605"/>
    </row>
    <row r="43" spans="1:30" ht="15" customHeight="1" x14ac:dyDescent="0.2">
      <c r="A43" s="622" t="s">
        <v>188</v>
      </c>
      <c r="B43" s="612">
        <v>82.905763230961909</v>
      </c>
      <c r="C43" s="612">
        <v>85.103955310656445</v>
      </c>
      <c r="D43" s="612">
        <v>88.141992279960078</v>
      </c>
      <c r="E43" s="612">
        <v>90.286457184749096</v>
      </c>
      <c r="F43" s="612">
        <v>91.460806964206029</v>
      </c>
      <c r="G43" s="612">
        <v>89.38434734889664</v>
      </c>
      <c r="H43" s="612">
        <v>93.562416597346314</v>
      </c>
      <c r="I43" s="612">
        <v>96.808845612261578</v>
      </c>
      <c r="J43" s="612">
        <v>90.304612350103881</v>
      </c>
      <c r="K43" s="612">
        <v>85.100357873300155</v>
      </c>
      <c r="L43" s="613">
        <v>0</v>
      </c>
      <c r="M43" s="613">
        <v>0</v>
      </c>
      <c r="N43" s="606"/>
      <c r="O43" s="606"/>
      <c r="P43" s="606"/>
      <c r="Q43" s="606"/>
      <c r="R43" s="606"/>
      <c r="S43" s="606"/>
      <c r="T43" s="610"/>
      <c r="U43" s="610"/>
      <c r="V43" s="610"/>
      <c r="W43" s="610"/>
      <c r="X43" s="610"/>
      <c r="Y43" s="610"/>
      <c r="Z43" s="610"/>
    </row>
    <row r="44" spans="1:30" ht="15" customHeight="1" x14ac:dyDescent="0.2">
      <c r="A44" s="622" t="s">
        <v>189</v>
      </c>
      <c r="B44" s="612">
        <v>29.366169071099108</v>
      </c>
      <c r="C44" s="612">
        <v>26.932720161120223</v>
      </c>
      <c r="D44" s="612">
        <v>27.58890591194066</v>
      </c>
      <c r="E44" s="612">
        <v>24.834994236093632</v>
      </c>
      <c r="F44" s="612">
        <v>24.106388035598084</v>
      </c>
      <c r="G44" s="612">
        <v>28.62279885124136</v>
      </c>
      <c r="H44" s="612">
        <v>26.44152898864381</v>
      </c>
      <c r="I44" s="612">
        <v>27.255989544711991</v>
      </c>
      <c r="J44" s="612">
        <v>27.684937978131092</v>
      </c>
      <c r="K44" s="612">
        <v>26.742275069011999</v>
      </c>
      <c r="L44" s="613">
        <v>0</v>
      </c>
      <c r="M44" s="613">
        <v>0</v>
      </c>
      <c r="N44" s="606"/>
      <c r="O44" s="606"/>
      <c r="P44" s="606"/>
      <c r="Q44" s="606"/>
      <c r="R44" s="606"/>
      <c r="S44" s="606"/>
      <c r="T44" s="610"/>
      <c r="U44" s="610"/>
      <c r="V44" s="610"/>
      <c r="W44" s="610"/>
      <c r="X44" s="610"/>
      <c r="Y44" s="610"/>
      <c r="Z44" s="610"/>
    </row>
    <row r="45" spans="1:30" ht="15" customHeight="1" x14ac:dyDescent="0.2">
      <c r="A45" s="622" t="s">
        <v>190</v>
      </c>
      <c r="B45" s="612">
        <v>26599.229458970833</v>
      </c>
      <c r="C45" s="612">
        <v>42775.227689532156</v>
      </c>
      <c r="D45" s="612">
        <v>61826.18826154749</v>
      </c>
      <c r="E45" s="612">
        <v>36010.603113098419</v>
      </c>
      <c r="F45" s="612">
        <v>48686.175862278396</v>
      </c>
      <c r="G45" s="612">
        <v>54244.99284945213</v>
      </c>
      <c r="H45" s="612">
        <v>36849.108176828711</v>
      </c>
      <c r="I45" s="612">
        <v>43305.786516661377</v>
      </c>
      <c r="J45" s="612">
        <v>56455.396915629215</v>
      </c>
      <c r="K45" s="612">
        <v>70449.096234937388</v>
      </c>
      <c r="L45" s="613">
        <v>29.83295694752875</v>
      </c>
      <c r="M45" s="613">
        <v>24.72694913746496</v>
      </c>
      <c r="N45" s="606"/>
      <c r="O45" s="606"/>
      <c r="P45" s="606"/>
      <c r="Q45" s="606"/>
      <c r="R45" s="606"/>
      <c r="S45" s="606"/>
      <c r="T45" s="610"/>
      <c r="U45" s="610"/>
      <c r="V45" s="610"/>
      <c r="W45" s="610"/>
      <c r="X45" s="610"/>
      <c r="Y45" s="610"/>
      <c r="Z45" s="610"/>
    </row>
    <row r="46" spans="1:30" ht="15" customHeight="1" x14ac:dyDescent="0.2">
      <c r="A46" s="622" t="s">
        <v>191</v>
      </c>
      <c r="B46" s="612">
        <v>1567835.0264080896</v>
      </c>
      <c r="C46" s="612">
        <v>1815577.5241585181</v>
      </c>
      <c r="D46" s="612">
        <v>2147641.8337492179</v>
      </c>
      <c r="E46" s="612">
        <v>2628914.0515036122</v>
      </c>
      <c r="F46" s="612">
        <v>3101890.3146010814</v>
      </c>
      <c r="G46" s="612">
        <v>3678789.1796157644</v>
      </c>
      <c r="H46" s="612">
        <v>4534085.6357303355</v>
      </c>
      <c r="I46" s="612">
        <v>4981334.7656976208</v>
      </c>
      <c r="J46" s="612">
        <v>5580836.4865708519</v>
      </c>
      <c r="K46" s="612">
        <v>6308185.883921409</v>
      </c>
      <c r="L46" s="613">
        <f t="shared" si="1"/>
        <v>12.034961492680821</v>
      </c>
      <c r="M46" s="613">
        <f t="shared" si="1"/>
        <v>13.032981688332484</v>
      </c>
      <c r="N46" s="606"/>
      <c r="O46" s="606"/>
      <c r="P46" s="606"/>
      <c r="Q46" s="606"/>
      <c r="R46" s="606"/>
      <c r="S46" s="606"/>
      <c r="T46" s="610"/>
      <c r="U46" s="610"/>
      <c r="V46" s="610"/>
      <c r="W46" s="610"/>
      <c r="X46" s="610"/>
      <c r="Y46" s="610"/>
      <c r="Z46" s="610"/>
    </row>
    <row r="47" spans="1:30" ht="15" customHeight="1" x14ac:dyDescent="0.2">
      <c r="A47" s="622" t="s">
        <v>192</v>
      </c>
      <c r="B47" s="612">
        <v>203916.44894848467</v>
      </c>
      <c r="C47" s="612">
        <v>285060.65384562803</v>
      </c>
      <c r="D47" s="612">
        <v>354677.41728689329</v>
      </c>
      <c r="E47" s="612">
        <v>402378.6317924356</v>
      </c>
      <c r="F47" s="612">
        <v>477306.28449650708</v>
      </c>
      <c r="G47" s="612">
        <v>669146.62511944654</v>
      </c>
      <c r="H47" s="612">
        <v>784262.36557524232</v>
      </c>
      <c r="I47" s="612">
        <v>895111.42606137064</v>
      </c>
      <c r="J47" s="612">
        <v>961287.51428773697</v>
      </c>
      <c r="K47" s="612">
        <v>715770.92562564055</v>
      </c>
      <c r="L47" s="613">
        <f t="shared" si="1"/>
        <v>7.3930559145637753</v>
      </c>
      <c r="M47" s="613">
        <f t="shared" si="1"/>
        <v>-25.540390883367621</v>
      </c>
      <c r="N47" s="606"/>
      <c r="O47" s="606"/>
      <c r="P47" s="606"/>
      <c r="Q47" s="606"/>
      <c r="R47" s="606"/>
      <c r="S47" s="606"/>
      <c r="T47" s="610"/>
      <c r="U47" s="610"/>
      <c r="V47" s="610"/>
      <c r="W47" s="610"/>
      <c r="X47" s="610"/>
      <c r="Y47" s="610"/>
      <c r="Z47" s="610"/>
    </row>
    <row r="48" spans="1:30" ht="15" customHeight="1" x14ac:dyDescent="0.2">
      <c r="A48" s="622" t="s">
        <v>789</v>
      </c>
      <c r="B48" s="612">
        <v>1594434.2424017505</v>
      </c>
      <c r="C48" s="612">
        <v>1907432.7519071195</v>
      </c>
      <c r="D48" s="612">
        <v>2209468.0230670911</v>
      </c>
      <c r="E48" s="612">
        <v>2664924.6386701879</v>
      </c>
      <c r="F48" s="612">
        <v>3150576.4961025123</v>
      </c>
      <c r="G48" s="612">
        <v>3733034.1669692956</v>
      </c>
      <c r="H48" s="612">
        <v>4570934.7333547929</v>
      </c>
      <c r="I48" s="612">
        <v>4967038.9684738815</v>
      </c>
      <c r="J48" s="612">
        <v>5593550.1881971378</v>
      </c>
      <c r="K48" s="612">
        <v>6338695.0423154552</v>
      </c>
      <c r="L48" s="613">
        <f t="shared" si="1"/>
        <v>12.613374360454259</v>
      </c>
      <c r="M48" s="613">
        <f t="shared" si="1"/>
        <v>13.3215011763126</v>
      </c>
      <c r="N48" s="606"/>
      <c r="O48" s="606"/>
      <c r="P48" s="606"/>
      <c r="Q48" s="606"/>
      <c r="R48" s="606"/>
      <c r="S48" s="606"/>
      <c r="T48" s="610"/>
      <c r="U48" s="610"/>
      <c r="V48" s="610"/>
      <c r="W48" s="610"/>
      <c r="X48" s="610"/>
      <c r="Y48" s="610"/>
      <c r="Z48" s="610"/>
    </row>
    <row r="49" spans="1:26" ht="15" customHeight="1" x14ac:dyDescent="0.2">
      <c r="A49" s="623" t="s">
        <v>790</v>
      </c>
      <c r="B49" s="624">
        <v>94395.622474602598</v>
      </c>
      <c r="C49" s="624">
        <v>109383.40963409159</v>
      </c>
      <c r="D49" s="624">
        <v>90339.575064238627</v>
      </c>
      <c r="E49" s="624">
        <v>77178.293227801594</v>
      </c>
      <c r="F49" s="624">
        <v>84490.260876004948</v>
      </c>
      <c r="G49" s="624">
        <v>106693.24263705748</v>
      </c>
      <c r="H49" s="624">
        <v>91794.569223927057</v>
      </c>
      <c r="I49" s="624">
        <v>58128.749882884826</v>
      </c>
      <c r="J49" s="624">
        <v>72724.041293809481</v>
      </c>
      <c r="K49" s="624">
        <v>73751.462788269491</v>
      </c>
      <c r="L49" s="625">
        <f t="shared" si="1"/>
        <v>25.108558915047354</v>
      </c>
      <c r="M49" s="625">
        <f t="shared" si="1"/>
        <v>1.4127673272572485</v>
      </c>
      <c r="N49" s="606"/>
      <c r="O49" s="606"/>
      <c r="P49" s="606"/>
      <c r="Q49" s="606"/>
      <c r="R49" s="606"/>
      <c r="S49" s="606"/>
      <c r="T49" s="610"/>
      <c r="U49" s="610"/>
      <c r="V49" s="610"/>
      <c r="W49" s="610"/>
      <c r="X49" s="610"/>
      <c r="Y49" s="610"/>
      <c r="Z49" s="610"/>
    </row>
    <row r="50" spans="1:26" ht="16.5" customHeight="1" x14ac:dyDescent="0.3">
      <c r="A50" s="617" t="s">
        <v>791</v>
      </c>
      <c r="B50" s="618"/>
      <c r="C50" s="618"/>
      <c r="D50" s="618"/>
      <c r="E50" s="618"/>
      <c r="F50" s="618"/>
      <c r="G50" s="618"/>
      <c r="H50" s="618"/>
      <c r="I50" s="618"/>
      <c r="J50" s="618"/>
      <c r="K50" s="618"/>
      <c r="L50" s="618"/>
      <c r="M50" s="618"/>
    </row>
  </sheetData>
  <mergeCells count="5">
    <mergeCell ref="A1:M1"/>
    <mergeCell ref="L3:M3"/>
    <mergeCell ref="A4:A5"/>
    <mergeCell ref="B4:K4"/>
    <mergeCell ref="L4:M4"/>
  </mergeCells>
  <pageMargins left="1.1499999999999999" right="0.6" top="1.3" bottom="1.3" header="0.5" footer="0.5"/>
  <pageSetup paperSize="9" scale="61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="115" zoomScaleNormal="100" zoomScaleSheetLayoutView="115" workbookViewId="0">
      <selection activeCell="H34" sqref="H34"/>
    </sheetView>
  </sheetViews>
  <sheetFormatPr defaultRowHeight="15" x14ac:dyDescent="0.25"/>
  <cols>
    <col min="1" max="1" width="39" customWidth="1"/>
    <col min="2" max="11" width="12.5703125" customWidth="1"/>
    <col min="12" max="12" width="8" customWidth="1"/>
    <col min="13" max="13" width="8.28515625" customWidth="1"/>
  </cols>
  <sheetData>
    <row r="1" spans="1:11" ht="18.75" x14ac:dyDescent="0.3">
      <c r="A1" s="574" t="s">
        <v>775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0.25" x14ac:dyDescent="0.3">
      <c r="A2" s="140" t="s">
        <v>737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5.75" x14ac:dyDescent="0.25">
      <c r="A3" s="588" t="s">
        <v>195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</row>
    <row r="4" spans="1:11" ht="15.75" x14ac:dyDescent="0.25">
      <c r="A4" s="588" t="s">
        <v>196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</row>
    <row r="5" spans="1:1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4" t="s">
        <v>48</v>
      </c>
    </row>
    <row r="6" spans="1:11" ht="16.5" customHeight="1" x14ac:dyDescent="0.25">
      <c r="A6" s="35" t="s">
        <v>197</v>
      </c>
      <c r="B6" s="4">
        <v>2015</v>
      </c>
      <c r="C6" s="4">
        <v>2016</v>
      </c>
      <c r="D6" s="4">
        <v>2017</v>
      </c>
      <c r="E6" s="4">
        <v>2018</v>
      </c>
      <c r="F6" s="4">
        <v>2019</v>
      </c>
      <c r="G6" s="4">
        <v>2020</v>
      </c>
      <c r="H6" s="4">
        <v>2021</v>
      </c>
      <c r="I6" s="4">
        <v>2022</v>
      </c>
      <c r="J6" s="4" t="s">
        <v>746</v>
      </c>
      <c r="K6" s="4" t="s">
        <v>745</v>
      </c>
    </row>
    <row r="7" spans="1:11" ht="14.1" customHeight="1" x14ac:dyDescent="0.25">
      <c r="A7" s="263" t="s">
        <v>198</v>
      </c>
      <c r="B7" s="264">
        <v>2262240.099654431</v>
      </c>
      <c r="C7" s="264">
        <v>2717787.0836406308</v>
      </c>
      <c r="D7" s="264">
        <v>3122050.9348824858</v>
      </c>
      <c r="E7" s="264">
        <v>3763261.5699721393</v>
      </c>
      <c r="F7" s="264">
        <v>4452662.1594306668</v>
      </c>
      <c r="G7" s="264">
        <v>5231272.931318352</v>
      </c>
      <c r="H7" s="264">
        <v>6482388.2480237428</v>
      </c>
      <c r="I7" s="264">
        <v>7227041.2807038911</v>
      </c>
      <c r="J7" s="264">
        <v>7728699.2843740247</v>
      </c>
      <c r="K7" s="264">
        <v>8668347.5528502818</v>
      </c>
    </row>
    <row r="8" spans="1:11" ht="12.75" customHeight="1" x14ac:dyDescent="0.25">
      <c r="A8" s="255" t="s">
        <v>199</v>
      </c>
      <c r="B8" s="36">
        <v>1753726.3858640429</v>
      </c>
      <c r="C8" s="36">
        <v>2141216.2599586169</v>
      </c>
      <c r="D8" s="36">
        <v>2583028.3758969028</v>
      </c>
      <c r="E8" s="36">
        <v>3069231.184584456</v>
      </c>
      <c r="F8" s="36">
        <v>3611925.836754472</v>
      </c>
      <c r="G8" s="36">
        <v>4369588.8843245413</v>
      </c>
      <c r="H8" s="36">
        <v>5392526.5912259445</v>
      </c>
      <c r="I8" s="36">
        <v>5956077.2835524045</v>
      </c>
      <c r="J8" s="36">
        <v>6403308.3253895603</v>
      </c>
      <c r="K8" s="36">
        <v>7227599.3950325651</v>
      </c>
    </row>
    <row r="9" spans="1:11" ht="12.75" customHeight="1" x14ac:dyDescent="0.25">
      <c r="A9" s="255" t="s">
        <v>200</v>
      </c>
      <c r="B9" s="36">
        <v>288723.38412413595</v>
      </c>
      <c r="C9" s="36">
        <v>331686.46461433062</v>
      </c>
      <c r="D9" s="36">
        <v>278455.47797958553</v>
      </c>
      <c r="E9" s="36">
        <v>356839.93893463397</v>
      </c>
      <c r="F9" s="36">
        <v>457660.35495988885</v>
      </c>
      <c r="G9" s="36">
        <v>412143.76121613191</v>
      </c>
      <c r="H9" s="36">
        <v>518341.25563696329</v>
      </c>
      <c r="I9" s="36">
        <v>599523.18991148635</v>
      </c>
      <c r="J9" s="36">
        <v>665009.91185225442</v>
      </c>
      <c r="K9" s="36">
        <v>717295.07765449584</v>
      </c>
    </row>
    <row r="10" spans="1:11" ht="12.75" customHeight="1" x14ac:dyDescent="0.25">
      <c r="A10" s="255" t="s">
        <v>201</v>
      </c>
      <c r="B10" s="36">
        <v>105035.93274396873</v>
      </c>
      <c r="C10" s="36">
        <v>98956.346990384307</v>
      </c>
      <c r="D10" s="36">
        <v>80056.180859279557</v>
      </c>
      <c r="E10" s="36">
        <v>94863.705916526596</v>
      </c>
      <c r="F10" s="36">
        <v>110013.59371630593</v>
      </c>
      <c r="G10" s="36">
        <v>124386.32105734899</v>
      </c>
      <c r="H10" s="36">
        <v>126023.23724768439</v>
      </c>
      <c r="I10" s="36">
        <v>151789.69520671491</v>
      </c>
      <c r="J10" s="36">
        <v>152599.3695364483</v>
      </c>
      <c r="K10" s="36">
        <v>169722.13784875444</v>
      </c>
    </row>
    <row r="11" spans="1:11" ht="12.75" customHeight="1" x14ac:dyDescent="0.25">
      <c r="A11" s="255" t="s">
        <v>202</v>
      </c>
      <c r="B11" s="36">
        <v>70832.901922283447</v>
      </c>
      <c r="C11" s="36">
        <v>100723.19607729863</v>
      </c>
      <c r="D11" s="36">
        <v>133913.74914671812</v>
      </c>
      <c r="E11" s="36">
        <v>175610.06253652286</v>
      </c>
      <c r="F11" s="36">
        <v>273062.37400000001</v>
      </c>
      <c r="G11" s="36">
        <v>325153.9647203291</v>
      </c>
      <c r="H11" s="36">
        <v>445497.16391315102</v>
      </c>
      <c r="I11" s="36">
        <v>519651.11203328503</v>
      </c>
      <c r="J11" s="36">
        <v>507781.67759576114</v>
      </c>
      <c r="K11" s="36">
        <v>553730.94231446704</v>
      </c>
    </row>
    <row r="12" spans="1:11" ht="12.75" customHeight="1" x14ac:dyDescent="0.25">
      <c r="A12" s="256" t="s">
        <v>203</v>
      </c>
      <c r="B12" s="36">
        <v>24981.494999999999</v>
      </c>
      <c r="C12" s="36">
        <v>32516.915999999997</v>
      </c>
      <c r="D12" s="36">
        <v>33076.451000000008</v>
      </c>
      <c r="E12" s="36">
        <v>42286.675999999999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</row>
    <row r="13" spans="1:11" ht="12.75" customHeight="1" x14ac:dyDescent="0.25">
      <c r="A13" s="255" t="s">
        <v>204</v>
      </c>
      <c r="B13" s="37">
        <v>18940</v>
      </c>
      <c r="C13" s="37">
        <v>12687.9</v>
      </c>
      <c r="D13" s="37">
        <v>13520.7</v>
      </c>
      <c r="E13" s="37">
        <v>24430.002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</row>
    <row r="14" spans="1:11" ht="14.1" customHeight="1" x14ac:dyDescent="0.25">
      <c r="A14" s="261" t="s">
        <v>205</v>
      </c>
      <c r="B14" s="262">
        <v>391021.54599999997</v>
      </c>
      <c r="C14" s="262">
        <v>468165.20568199997</v>
      </c>
      <c r="D14" s="262">
        <v>539087.81275156292</v>
      </c>
      <c r="E14" s="262">
        <v>672673.39352863701</v>
      </c>
      <c r="F14" s="262">
        <v>840233.25990367995</v>
      </c>
      <c r="G14" s="262">
        <v>984202.98653300002</v>
      </c>
      <c r="H14" s="262">
        <v>1183916.0177869</v>
      </c>
      <c r="I14" s="262">
        <v>1333876.4411906959</v>
      </c>
      <c r="J14" s="262">
        <v>1459959.1255856899</v>
      </c>
      <c r="K14" s="262">
        <v>1813972.834796581</v>
      </c>
    </row>
    <row r="15" spans="1:11" ht="12.75" customHeight="1" x14ac:dyDescent="0.25">
      <c r="A15" s="255" t="s">
        <v>206</v>
      </c>
      <c r="B15" s="36">
        <v>194443.24599999998</v>
      </c>
      <c r="C15" s="36">
        <v>224718.45800000001</v>
      </c>
      <c r="D15" s="36">
        <v>251283.345</v>
      </c>
      <c r="E15" s="36">
        <v>296382.16529362695</v>
      </c>
      <c r="F15" s="36">
        <v>342723.62103499996</v>
      </c>
      <c r="G15" s="36">
        <v>384009.29</v>
      </c>
      <c r="H15" s="36">
        <v>442835.77843600005</v>
      </c>
      <c r="I15" s="36">
        <v>459424.77929248591</v>
      </c>
      <c r="J15" s="36">
        <v>512039.61011003004</v>
      </c>
      <c r="K15" s="36">
        <v>571327.40613399073</v>
      </c>
    </row>
    <row r="16" spans="1:11" ht="12.75" customHeight="1" x14ac:dyDescent="0.25">
      <c r="A16" s="255" t="s">
        <v>207</v>
      </c>
      <c r="B16" s="36">
        <v>70493.399999999994</v>
      </c>
      <c r="C16" s="36">
        <v>83013.400000000023</v>
      </c>
      <c r="D16" s="36">
        <v>99101.599913142971</v>
      </c>
      <c r="E16" s="36">
        <v>114061.30000000002</v>
      </c>
      <c r="F16" s="36">
        <v>148908.29999999999</v>
      </c>
      <c r="G16" s="36">
        <v>161075.80000000002</v>
      </c>
      <c r="H16" s="36">
        <v>196400.34299999999</v>
      </c>
      <c r="I16" s="36">
        <v>247515.45</v>
      </c>
      <c r="J16" s="36">
        <v>265560.98</v>
      </c>
      <c r="K16" s="36">
        <v>303411.75999999995</v>
      </c>
    </row>
    <row r="17" spans="1:11" ht="12.75" customHeight="1" x14ac:dyDescent="0.25">
      <c r="A17" s="255" t="s">
        <v>208</v>
      </c>
      <c r="B17" s="36">
        <v>124300</v>
      </c>
      <c r="C17" s="36">
        <v>158241.60000000001</v>
      </c>
      <c r="D17" s="36">
        <v>185890.00000000003</v>
      </c>
      <c r="E17" s="36">
        <v>260316.19999999998</v>
      </c>
      <c r="F17" s="36">
        <v>347155.66200000001</v>
      </c>
      <c r="G17" s="36">
        <v>437260.9</v>
      </c>
      <c r="H17" s="36">
        <v>542653</v>
      </c>
      <c r="I17" s="36">
        <v>624125.80000000005</v>
      </c>
      <c r="J17" s="36">
        <v>680904.2</v>
      </c>
      <c r="K17" s="36">
        <v>939233.66866259009</v>
      </c>
    </row>
    <row r="18" spans="1:11" ht="12.75" customHeight="1" x14ac:dyDescent="0.25">
      <c r="A18" s="255" t="s">
        <v>209</v>
      </c>
      <c r="B18" s="39">
        <v>1784.9</v>
      </c>
      <c r="C18" s="39">
        <v>2191.7476819999997</v>
      </c>
      <c r="D18" s="39">
        <v>2812.8678384199998</v>
      </c>
      <c r="E18" s="39">
        <v>1913.7282350100004</v>
      </c>
      <c r="F18" s="39">
        <v>1445.6768686800001</v>
      </c>
      <c r="G18" s="39">
        <v>1856.996533</v>
      </c>
      <c r="H18" s="39">
        <v>2026.8963509</v>
      </c>
      <c r="I18" s="39">
        <v>2810.4118982099999</v>
      </c>
      <c r="J18" s="39">
        <v>1454.3354756599999</v>
      </c>
      <c r="K18" s="39">
        <v>0</v>
      </c>
    </row>
    <row r="19" spans="1:11" ht="14.1" customHeight="1" x14ac:dyDescent="0.25">
      <c r="A19" s="261" t="s">
        <v>210</v>
      </c>
      <c r="B19" s="262">
        <v>2653261.6456544311</v>
      </c>
      <c r="C19" s="262">
        <v>3185952.289322631</v>
      </c>
      <c r="D19" s="262">
        <v>3661138.7476340486</v>
      </c>
      <c r="E19" s="262">
        <v>4435934.9635007763</v>
      </c>
      <c r="F19" s="262">
        <v>5292895.4193343464</v>
      </c>
      <c r="G19" s="262">
        <v>6215475.9178513521</v>
      </c>
      <c r="H19" s="262">
        <v>7666304.2658106424</v>
      </c>
      <c r="I19" s="262">
        <v>8560917.7218945865</v>
      </c>
      <c r="J19" s="262">
        <v>9188658.4099597149</v>
      </c>
      <c r="K19" s="262">
        <v>10482320.387646863</v>
      </c>
    </row>
    <row r="20" spans="1:11" ht="12.75" customHeight="1" x14ac:dyDescent="0.25">
      <c r="A20" s="255" t="s">
        <v>211</v>
      </c>
      <c r="B20" s="36">
        <v>989404</v>
      </c>
      <c r="C20" s="36">
        <v>1890130</v>
      </c>
      <c r="D20" s="36">
        <v>1856829.3900000001</v>
      </c>
      <c r="E20" s="36">
        <v>1435137.67</v>
      </c>
      <c r="F20" s="36">
        <v>1567499.39</v>
      </c>
      <c r="G20" s="36">
        <v>1792762.67</v>
      </c>
      <c r="H20" s="36">
        <v>4010957.81</v>
      </c>
      <c r="I20" s="36">
        <v>2869344.18</v>
      </c>
      <c r="J20" s="36">
        <v>3082519.5300000003</v>
      </c>
      <c r="K20" s="36">
        <v>3553677.24</v>
      </c>
    </row>
    <row r="21" spans="1:11" ht="14.1" customHeight="1" x14ac:dyDescent="0.25">
      <c r="A21" s="265" t="s">
        <v>212</v>
      </c>
      <c r="B21" s="266">
        <v>3642665.6456544311</v>
      </c>
      <c r="C21" s="266">
        <v>5076082.2893226314</v>
      </c>
      <c r="D21" s="266">
        <v>5517968.1376340482</v>
      </c>
      <c r="E21" s="266">
        <v>5871072.6335007763</v>
      </c>
      <c r="F21" s="266">
        <v>6860394.8093343461</v>
      </c>
      <c r="G21" s="266">
        <v>8008238.5878513521</v>
      </c>
      <c r="H21" s="266">
        <v>11677262.075810643</v>
      </c>
      <c r="I21" s="266">
        <v>11430261.901894586</v>
      </c>
      <c r="J21" s="266">
        <v>12271177.939959716</v>
      </c>
      <c r="K21" s="266">
        <v>14035997.627646863</v>
      </c>
    </row>
    <row r="22" spans="1:11" ht="14.1" customHeight="1" x14ac:dyDescent="0.25">
      <c r="A22" s="539" t="s">
        <v>213</v>
      </c>
      <c r="B22" s="540"/>
      <c r="C22" s="540"/>
      <c r="D22" s="540"/>
      <c r="E22" s="540"/>
      <c r="F22" s="540"/>
      <c r="G22" s="540"/>
      <c r="H22" s="540"/>
      <c r="I22" s="541"/>
      <c r="J22" s="541"/>
      <c r="K22" s="541"/>
    </row>
    <row r="23" spans="1:11" ht="14.1" customHeight="1" x14ac:dyDescent="0.25">
      <c r="A23" s="258" t="s">
        <v>214</v>
      </c>
      <c r="B23" s="4">
        <v>2015</v>
      </c>
      <c r="C23" s="4">
        <v>2016</v>
      </c>
      <c r="D23" s="4">
        <v>2017</v>
      </c>
      <c r="E23" s="4">
        <v>2018</v>
      </c>
      <c r="F23" s="4">
        <v>2019</v>
      </c>
      <c r="G23" s="4">
        <v>2020</v>
      </c>
      <c r="H23" s="4">
        <v>2021</v>
      </c>
      <c r="I23" s="4">
        <v>2022</v>
      </c>
      <c r="J23" s="4" t="s">
        <v>750</v>
      </c>
      <c r="K23" s="4" t="s">
        <v>751</v>
      </c>
    </row>
    <row r="24" spans="1:11" ht="12.75" customHeight="1" x14ac:dyDescent="0.25">
      <c r="A24" s="259" t="s">
        <v>199</v>
      </c>
      <c r="B24" s="41">
        <v>66.097001354402181</v>
      </c>
      <c r="C24" s="41">
        <v>67.208045366362455</v>
      </c>
      <c r="D24" s="41">
        <v>70.552594532674917</v>
      </c>
      <c r="E24" s="41">
        <v>69.190175461054622</v>
      </c>
      <c r="F24" s="41">
        <v>68.241020284672857</v>
      </c>
      <c r="G24" s="41">
        <v>70.301758740223363</v>
      </c>
      <c r="H24" s="41">
        <v>70.340628342589454</v>
      </c>
      <c r="I24" s="41">
        <v>69.572883153866897</v>
      </c>
      <c r="J24" s="41">
        <v>69.68708640261265</v>
      </c>
      <c r="K24" s="41">
        <v>68.950376708100819</v>
      </c>
    </row>
    <row r="25" spans="1:11" ht="12.75" customHeight="1" x14ac:dyDescent="0.25">
      <c r="A25" s="259" t="s">
        <v>200</v>
      </c>
      <c r="B25" s="41">
        <v>10.881828582454855</v>
      </c>
      <c r="C25" s="41">
        <v>10.410904950646668</v>
      </c>
      <c r="D25" s="41">
        <v>7.6057067806985694</v>
      </c>
      <c r="E25" s="41">
        <v>8.0443005109574699</v>
      </c>
      <c r="F25" s="41">
        <v>8.6466918142404161</v>
      </c>
      <c r="G25" s="41">
        <v>6.6309284544474139</v>
      </c>
      <c r="H25" s="41">
        <v>6.7612925037244569</v>
      </c>
      <c r="I25" s="41">
        <v>7.0030247852774368</v>
      </c>
      <c r="J25" s="41">
        <v>7.2372906052470167</v>
      </c>
      <c r="K25" s="41">
        <v>6.8429035855439899</v>
      </c>
    </row>
    <row r="26" spans="1:11" ht="12.75" customHeight="1" x14ac:dyDescent="0.25">
      <c r="A26" s="259" t="s">
        <v>201</v>
      </c>
      <c r="B26" s="41">
        <v>3.9587476386280573</v>
      </c>
      <c r="C26" s="41">
        <v>3.1060209947909652</v>
      </c>
      <c r="D26" s="41">
        <v>2.1866470073283772</v>
      </c>
      <c r="E26" s="41">
        <v>2.1385278796256633</v>
      </c>
      <c r="F26" s="41">
        <v>2.0785144046949946</v>
      </c>
      <c r="G26" s="41">
        <v>2.0012356688584596</v>
      </c>
      <c r="H26" s="41">
        <v>1.6438590600911736</v>
      </c>
      <c r="I26" s="41">
        <v>1.7730540128719152</v>
      </c>
      <c r="J26" s="41">
        <v>1.6607361241227958</v>
      </c>
      <c r="K26" s="41">
        <v>1.619127555467275</v>
      </c>
    </row>
    <row r="27" spans="1:11" ht="12.75" customHeight="1" x14ac:dyDescent="0.25">
      <c r="A27" s="259" t="s">
        <v>202</v>
      </c>
      <c r="B27" s="41">
        <v>2.669653859365702</v>
      </c>
      <c r="C27" s="41">
        <v>3.1614784821122828</v>
      </c>
      <c r="D27" s="41">
        <v>3.6577075707184741</v>
      </c>
      <c r="E27" s="41">
        <v>3.9588060686519606</v>
      </c>
      <c r="F27" s="41">
        <v>5.1590358842635382</v>
      </c>
      <c r="G27" s="41">
        <v>5.2313607037951915</v>
      </c>
      <c r="H27" s="41">
        <v>5.8111072619427748</v>
      </c>
      <c r="I27" s="41">
        <v>6.0700397891253521</v>
      </c>
      <c r="J27" s="41">
        <v>5.5261786317507413</v>
      </c>
      <c r="K27" s="41">
        <v>5.2825225888632854</v>
      </c>
    </row>
    <row r="28" spans="1:11" ht="12.75" customHeight="1" x14ac:dyDescent="0.25">
      <c r="A28" s="260" t="s">
        <v>203</v>
      </c>
      <c r="B28" s="41">
        <v>0.94153906912705831</v>
      </c>
      <c r="C28" s="41">
        <v>1.0206341164924808</v>
      </c>
      <c r="D28" s="41">
        <v>0.90344707698868632</v>
      </c>
      <c r="E28" s="41">
        <v>0.95327538270822532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</row>
    <row r="29" spans="1:11" ht="12.75" customHeight="1" x14ac:dyDescent="0.25">
      <c r="A29" s="257" t="s">
        <v>204</v>
      </c>
      <c r="B29" s="42">
        <v>0.71383838194097216</v>
      </c>
      <c r="C29" s="42">
        <v>0.39824513513658388</v>
      </c>
      <c r="D29" s="42">
        <v>0.36930313030986694</v>
      </c>
      <c r="E29" s="42">
        <v>0.55072948997250837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</row>
    <row r="30" spans="1:11" ht="14.1" customHeight="1" x14ac:dyDescent="0.25">
      <c r="A30" s="38" t="s">
        <v>215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12.75" customHeight="1" x14ac:dyDescent="0.25">
      <c r="A31" s="259" t="s">
        <v>206</v>
      </c>
      <c r="B31" s="41">
        <v>7.3284610403374018</v>
      </c>
      <c r="C31" s="41">
        <v>7.0534156695666557</v>
      </c>
      <c r="D31" s="41">
        <v>6.8635296917492621</v>
      </c>
      <c r="E31" s="41">
        <v>6.6813911324733759</v>
      </c>
      <c r="F31" s="41">
        <v>6.4751632874337455</v>
      </c>
      <c r="G31" s="41">
        <v>6.1782765322458104</v>
      </c>
      <c r="H31" s="41">
        <v>5.7763918973436956</v>
      </c>
      <c r="I31" s="41">
        <v>5.3665365585456444</v>
      </c>
      <c r="J31" s="41">
        <v>5.572517632770233</v>
      </c>
      <c r="K31" s="41">
        <v>5.4503906101485411</v>
      </c>
    </row>
    <row r="32" spans="1:11" ht="12.75" customHeight="1" x14ac:dyDescent="0.25">
      <c r="A32" s="259" t="s">
        <v>207</v>
      </c>
      <c r="B32" s="41">
        <v>2.6568582150748532</v>
      </c>
      <c r="C32" s="41">
        <v>2.6056071297178653</v>
      </c>
      <c r="D32" s="41">
        <v>2.7068517951466813</v>
      </c>
      <c r="E32" s="41">
        <v>2.5713023508799253</v>
      </c>
      <c r="F32" s="41">
        <v>2.8133618407810377</v>
      </c>
      <c r="G32" s="41">
        <v>2.5915280202015945</v>
      </c>
      <c r="H32" s="41">
        <v>2.5618647028645221</v>
      </c>
      <c r="I32" s="41">
        <v>2.8912256610874572</v>
      </c>
      <c r="J32" s="41">
        <v>2.8900952473339823</v>
      </c>
      <c r="K32" s="41">
        <v>2.894509505333978</v>
      </c>
    </row>
    <row r="33" spans="1:11" ht="12.75" customHeight="1" x14ac:dyDescent="0.25">
      <c r="A33" s="260" t="s">
        <v>208</v>
      </c>
      <c r="B33" s="41">
        <v>4.6847999406157781</v>
      </c>
      <c r="C33" s="41">
        <v>4.9668540401665568</v>
      </c>
      <c r="D33" s="41">
        <v>5.0773820063533082</v>
      </c>
      <c r="E33" s="41">
        <v>5.8683502382677446</v>
      </c>
      <c r="F33" s="41">
        <v>6.5588989484258429</v>
      </c>
      <c r="G33" s="41">
        <v>7.0350348996470444</v>
      </c>
      <c r="H33" s="41">
        <v>7.0784172031896171</v>
      </c>
      <c r="I33" s="41">
        <v>7.2904076440753016</v>
      </c>
      <c r="J33" s="41">
        <v>7.4102678500047228</v>
      </c>
      <c r="K33" s="41">
        <v>8.9601694465421247</v>
      </c>
    </row>
    <row r="34" spans="1:11" ht="12.75" customHeight="1" x14ac:dyDescent="0.25">
      <c r="A34" s="257" t="s">
        <v>209</v>
      </c>
      <c r="B34" s="42">
        <v>6.7271918053138396E-2</v>
      </c>
      <c r="C34" s="42">
        <v>6.879411500747834E-2</v>
      </c>
      <c r="D34" s="42">
        <v>7.6830408031866304E-2</v>
      </c>
      <c r="E34" s="42">
        <v>4.3141485408517199E-2</v>
      </c>
      <c r="F34" s="42">
        <v>2.731353548757277E-2</v>
      </c>
      <c r="G34" s="42">
        <v>2.9876980581109727E-2</v>
      </c>
      <c r="H34" s="42">
        <v>2.643902825432241E-2</v>
      </c>
      <c r="I34" s="42">
        <v>3.2828395150000779E-2</v>
      </c>
      <c r="J34" s="42">
        <v>1.5827506157848087E-2</v>
      </c>
      <c r="K34" s="42">
        <v>0</v>
      </c>
    </row>
    <row r="35" spans="1:11" ht="14.1" customHeight="1" x14ac:dyDescent="0.25">
      <c r="A35" s="43" t="s">
        <v>216</v>
      </c>
      <c r="B35" s="44">
        <v>100</v>
      </c>
      <c r="C35" s="44">
        <v>100</v>
      </c>
      <c r="D35" s="44">
        <v>100</v>
      </c>
      <c r="E35" s="44">
        <v>100</v>
      </c>
      <c r="F35" s="44">
        <v>100</v>
      </c>
      <c r="G35" s="44">
        <v>100</v>
      </c>
      <c r="H35" s="44">
        <v>100</v>
      </c>
      <c r="I35" s="44">
        <v>100</v>
      </c>
      <c r="J35" s="44">
        <v>100</v>
      </c>
      <c r="K35" s="44">
        <v>100</v>
      </c>
    </row>
    <row r="36" spans="1:11" x14ac:dyDescent="0.25">
      <c r="A36" s="683" t="s">
        <v>219</v>
      </c>
      <c r="B36" s="683"/>
      <c r="C36" s="683"/>
      <c r="D36" s="683"/>
      <c r="E36" s="683"/>
      <c r="F36" s="683"/>
      <c r="G36" s="683"/>
      <c r="H36" s="312"/>
      <c r="I36" s="461"/>
      <c r="J36" s="562"/>
      <c r="K36" s="48"/>
    </row>
    <row r="37" spans="1:11" x14ac:dyDescent="0.25">
      <c r="A37" s="45" t="s">
        <v>217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ht="12.75" customHeight="1" x14ac:dyDescent="0.25">
      <c r="A38" s="295" t="s">
        <v>218</v>
      </c>
      <c r="B38" s="47">
        <v>786981.86047473981</v>
      </c>
      <c r="C38" s="47">
        <v>981529.70690916001</v>
      </c>
      <c r="D38" s="47">
        <v>1048679.42743898</v>
      </c>
      <c r="E38" s="47">
        <v>1153357.3590394701</v>
      </c>
      <c r="F38" s="47">
        <v>1072867.2667386199</v>
      </c>
      <c r="G38" s="47">
        <v>1413106.0606856002</v>
      </c>
      <c r="H38" s="47">
        <v>1556012.7507594104</v>
      </c>
      <c r="I38" s="47">
        <v>1535168.4454303009</v>
      </c>
      <c r="J38" s="47">
        <v>1584490.58911475</v>
      </c>
      <c r="K38" s="47">
        <v>2058798.5284768199</v>
      </c>
    </row>
    <row r="39" spans="1:11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50"/>
    </row>
  </sheetData>
  <mergeCells count="1">
    <mergeCell ref="A36:G36"/>
  </mergeCells>
  <printOptions horizontalCentered="1"/>
  <pageMargins left="1.5748031496062993" right="1.5748031496062993" top="1.7716535433070868" bottom="1.7716535433070868" header="0.31496062992125984" footer="0.31496062992125984"/>
  <pageSetup paperSize="9" scale="66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SheetLayoutView="100" workbookViewId="0">
      <selection activeCell="H34" sqref="H34"/>
    </sheetView>
  </sheetViews>
  <sheetFormatPr defaultRowHeight="15" x14ac:dyDescent="0.25"/>
  <cols>
    <col min="1" max="1" width="29.140625" bestFit="1" customWidth="1"/>
    <col min="2" max="11" width="6.28515625" customWidth="1"/>
    <col min="12" max="12" width="8" customWidth="1"/>
    <col min="13" max="13" width="8.28515625" customWidth="1"/>
  </cols>
  <sheetData>
    <row r="1" spans="1:11" x14ac:dyDescent="0.25">
      <c r="A1" s="542" t="s">
        <v>241</v>
      </c>
      <c r="B1" s="542"/>
      <c r="C1" s="542"/>
      <c r="D1" s="542"/>
      <c r="E1" s="542"/>
      <c r="F1" s="572"/>
      <c r="G1" s="542"/>
      <c r="H1" s="542"/>
      <c r="I1" s="542"/>
      <c r="J1" s="542"/>
      <c r="K1" s="542"/>
    </row>
    <row r="2" spans="1:11" ht="15.75" x14ac:dyDescent="0.25">
      <c r="A2" s="543" t="s">
        <v>504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</row>
    <row r="3" spans="1:11" x14ac:dyDescent="0.25">
      <c r="A3" s="544" t="s">
        <v>196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52" t="s">
        <v>221</v>
      </c>
      <c r="B5" s="4">
        <v>2015</v>
      </c>
      <c r="C5" s="4">
        <v>2016</v>
      </c>
      <c r="D5" s="4">
        <v>2017</v>
      </c>
      <c r="E5" s="4">
        <v>2018</v>
      </c>
      <c r="F5" s="4">
        <v>2019</v>
      </c>
      <c r="G5" s="4">
        <v>2020</v>
      </c>
      <c r="H5" s="4">
        <v>2021</v>
      </c>
      <c r="I5" s="4">
        <v>2022</v>
      </c>
      <c r="J5" s="4">
        <v>2023</v>
      </c>
      <c r="K5" s="4">
        <v>2024</v>
      </c>
    </row>
    <row r="6" spans="1:11" x14ac:dyDescent="0.25">
      <c r="A6" s="53" t="s">
        <v>199</v>
      </c>
      <c r="B6" s="54">
        <v>30</v>
      </c>
      <c r="C6" s="54">
        <v>28</v>
      </c>
      <c r="D6" s="54">
        <v>28</v>
      </c>
      <c r="E6" s="54">
        <v>28</v>
      </c>
      <c r="F6" s="54">
        <v>28</v>
      </c>
      <c r="G6" s="54">
        <v>27</v>
      </c>
      <c r="H6" s="54">
        <v>27</v>
      </c>
      <c r="I6" s="54">
        <v>26</v>
      </c>
      <c r="J6" s="54">
        <v>20</v>
      </c>
      <c r="K6" s="54">
        <v>20</v>
      </c>
    </row>
    <row r="7" spans="1:11" x14ac:dyDescent="0.25">
      <c r="A7" s="55" t="s">
        <v>200</v>
      </c>
      <c r="B7" s="56">
        <v>76</v>
      </c>
      <c r="C7" s="56">
        <v>67</v>
      </c>
      <c r="D7" s="56">
        <v>40</v>
      </c>
      <c r="E7" s="56">
        <v>33</v>
      </c>
      <c r="F7" s="56">
        <v>29</v>
      </c>
      <c r="G7" s="56">
        <v>20</v>
      </c>
      <c r="H7" s="56">
        <v>18</v>
      </c>
      <c r="I7" s="56">
        <v>17</v>
      </c>
      <c r="J7" s="56">
        <v>17</v>
      </c>
      <c r="K7" s="56">
        <v>17</v>
      </c>
    </row>
    <row r="8" spans="1:11" x14ac:dyDescent="0.25">
      <c r="A8" s="55" t="s">
        <v>201</v>
      </c>
      <c r="B8" s="56">
        <v>48</v>
      </c>
      <c r="C8" s="56">
        <v>42</v>
      </c>
      <c r="D8" s="56">
        <v>28</v>
      </c>
      <c r="E8" s="56">
        <v>25</v>
      </c>
      <c r="F8" s="56">
        <v>23</v>
      </c>
      <c r="G8" s="56">
        <v>22</v>
      </c>
      <c r="H8" s="56">
        <v>17</v>
      </c>
      <c r="I8" s="56">
        <v>17</v>
      </c>
      <c r="J8" s="56">
        <v>17</v>
      </c>
      <c r="K8" s="56">
        <v>17</v>
      </c>
    </row>
    <row r="9" spans="1:11" x14ac:dyDescent="0.25">
      <c r="A9" s="55" t="s">
        <v>202</v>
      </c>
      <c r="B9" s="56">
        <v>39</v>
      </c>
      <c r="C9" s="56">
        <v>42</v>
      </c>
      <c r="D9" s="56">
        <v>53</v>
      </c>
      <c r="E9" s="56">
        <v>65</v>
      </c>
      <c r="F9" s="56">
        <v>90</v>
      </c>
      <c r="G9" s="56">
        <v>85</v>
      </c>
      <c r="H9" s="56">
        <v>70</v>
      </c>
      <c r="I9" s="56">
        <v>65</v>
      </c>
      <c r="J9" s="56">
        <v>57</v>
      </c>
      <c r="K9" s="56">
        <v>52</v>
      </c>
    </row>
    <row r="10" spans="1:11" x14ac:dyDescent="0.25">
      <c r="A10" s="55" t="s">
        <v>222</v>
      </c>
      <c r="B10" s="56" t="s">
        <v>223</v>
      </c>
      <c r="C10" s="56" t="s">
        <v>223</v>
      </c>
      <c r="D10" s="56" t="s">
        <v>223</v>
      </c>
      <c r="E10" s="56" t="s">
        <v>223</v>
      </c>
      <c r="F10" s="56">
        <v>1</v>
      </c>
      <c r="G10" s="56">
        <v>1</v>
      </c>
      <c r="H10" s="56">
        <v>1</v>
      </c>
      <c r="I10" s="56">
        <v>1</v>
      </c>
      <c r="J10" s="56">
        <v>1</v>
      </c>
      <c r="K10" s="56">
        <v>1</v>
      </c>
    </row>
    <row r="11" spans="1:11" x14ac:dyDescent="0.25">
      <c r="A11" s="55" t="s">
        <v>224</v>
      </c>
      <c r="B11" s="56">
        <v>15</v>
      </c>
      <c r="C11" s="56">
        <v>15</v>
      </c>
      <c r="D11" s="56">
        <v>14</v>
      </c>
      <c r="E11" s="56">
        <v>14</v>
      </c>
      <c r="F11" s="56" t="s">
        <v>223</v>
      </c>
      <c r="G11" s="56" t="s">
        <v>223</v>
      </c>
      <c r="H11" s="56" t="s">
        <v>223</v>
      </c>
      <c r="I11" s="56" t="s">
        <v>223</v>
      </c>
      <c r="J11" s="56" t="s">
        <v>223</v>
      </c>
      <c r="K11" s="56" t="s">
        <v>223</v>
      </c>
    </row>
    <row r="12" spans="1:11" x14ac:dyDescent="0.25">
      <c r="A12" s="55" t="s">
        <v>225</v>
      </c>
      <c r="B12" s="56">
        <v>27</v>
      </c>
      <c r="C12" s="56">
        <v>25</v>
      </c>
      <c r="D12" s="56">
        <v>25</v>
      </c>
      <c r="E12" s="56">
        <v>24</v>
      </c>
      <c r="F12" s="56" t="s">
        <v>223</v>
      </c>
      <c r="G12" s="56" t="s">
        <v>223</v>
      </c>
      <c r="H12" s="56" t="s">
        <v>223</v>
      </c>
      <c r="I12" s="56" t="s">
        <v>223</v>
      </c>
      <c r="J12" s="56" t="s">
        <v>223</v>
      </c>
      <c r="K12" s="56" t="s">
        <v>223</v>
      </c>
    </row>
    <row r="13" spans="1:11" x14ac:dyDescent="0.25">
      <c r="A13" s="57" t="s">
        <v>208</v>
      </c>
      <c r="B13" s="58">
        <v>26</v>
      </c>
      <c r="C13" s="58">
        <v>26</v>
      </c>
      <c r="D13" s="58">
        <v>28</v>
      </c>
      <c r="E13" s="58">
        <v>39</v>
      </c>
      <c r="F13" s="58">
        <v>40</v>
      </c>
      <c r="G13" s="58">
        <v>40</v>
      </c>
      <c r="H13" s="58">
        <v>41</v>
      </c>
      <c r="I13" s="58">
        <v>40</v>
      </c>
      <c r="J13" s="58">
        <v>34</v>
      </c>
      <c r="K13" s="58">
        <v>37</v>
      </c>
    </row>
    <row r="14" spans="1:11" x14ac:dyDescent="0.25">
      <c r="A14" s="5" t="s">
        <v>226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542" t="s">
        <v>249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</row>
    <row r="20" spans="1:11" ht="15.75" x14ac:dyDescent="0.25">
      <c r="A20" s="543" t="s">
        <v>736</v>
      </c>
      <c r="B20" s="543"/>
      <c r="C20" s="543"/>
      <c r="D20" s="543"/>
      <c r="E20" s="543"/>
      <c r="F20" s="543"/>
      <c r="G20" s="543"/>
      <c r="H20" s="543"/>
      <c r="I20" s="543"/>
      <c r="J20" s="543"/>
      <c r="K20" s="543"/>
    </row>
    <row r="21" spans="1:11" ht="15.75" x14ac:dyDescent="0.25">
      <c r="A21" s="544" t="s">
        <v>196</v>
      </c>
      <c r="B21" s="543"/>
      <c r="C21" s="543"/>
      <c r="D21" s="543"/>
      <c r="E21" s="543"/>
      <c r="F21" s="543"/>
      <c r="G21" s="543"/>
      <c r="H21" s="543"/>
      <c r="I21" s="543"/>
      <c r="J21" s="543"/>
      <c r="K21" s="543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684" t="s">
        <v>229</v>
      </c>
      <c r="B23" s="631" t="s">
        <v>639</v>
      </c>
      <c r="C23" s="686"/>
      <c r="D23" s="686"/>
      <c r="E23" s="689" t="s">
        <v>230</v>
      </c>
      <c r="F23" s="690"/>
      <c r="G23" s="690"/>
      <c r="H23" s="690"/>
      <c r="I23" s="690"/>
      <c r="J23" s="690"/>
      <c r="K23" s="691"/>
    </row>
    <row r="24" spans="1:11" x14ac:dyDescent="0.25">
      <c r="A24" s="685"/>
      <c r="B24" s="687"/>
      <c r="C24" s="688"/>
      <c r="D24" s="688"/>
      <c r="E24" s="325">
        <v>2018</v>
      </c>
      <c r="F24" s="326">
        <v>2019</v>
      </c>
      <c r="G24" s="326">
        <v>2020</v>
      </c>
      <c r="H24" s="326">
        <v>2021</v>
      </c>
      <c r="I24" s="326">
        <v>2022</v>
      </c>
      <c r="J24" s="326">
        <v>2023</v>
      </c>
      <c r="K24" s="326">
        <v>2024</v>
      </c>
    </row>
    <row r="25" spans="1:11" x14ac:dyDescent="0.25">
      <c r="A25" s="53" t="s">
        <v>709</v>
      </c>
      <c r="B25" s="59"/>
      <c r="C25" s="60">
        <v>137</v>
      </c>
      <c r="D25" s="60"/>
      <c r="E25" s="54">
        <v>112</v>
      </c>
      <c r="F25" s="61">
        <v>136</v>
      </c>
      <c r="G25" s="61">
        <v>136</v>
      </c>
      <c r="H25" s="61">
        <v>137</v>
      </c>
      <c r="I25" s="61">
        <v>137</v>
      </c>
      <c r="J25" s="61">
        <v>137</v>
      </c>
      <c r="K25" s="61">
        <v>137</v>
      </c>
    </row>
    <row r="26" spans="1:11" x14ac:dyDescent="0.25">
      <c r="A26" s="55" t="s">
        <v>682</v>
      </c>
      <c r="B26" s="59"/>
      <c r="C26" s="60">
        <v>136</v>
      </c>
      <c r="D26" s="60"/>
      <c r="E26" s="56">
        <v>122</v>
      </c>
      <c r="F26" s="62">
        <v>134</v>
      </c>
      <c r="G26" s="62">
        <v>136</v>
      </c>
      <c r="H26" s="62">
        <v>136</v>
      </c>
      <c r="I26" s="62">
        <v>136</v>
      </c>
      <c r="J26" s="62">
        <v>136</v>
      </c>
      <c r="K26" s="62">
        <v>136</v>
      </c>
    </row>
    <row r="27" spans="1:11" x14ac:dyDescent="0.25">
      <c r="A27" s="55" t="s">
        <v>522</v>
      </c>
      <c r="B27" s="59"/>
      <c r="C27" s="60">
        <v>119</v>
      </c>
      <c r="D27" s="60"/>
      <c r="E27" s="56">
        <v>107</v>
      </c>
      <c r="F27" s="62">
        <v>117</v>
      </c>
      <c r="G27" s="62">
        <v>117</v>
      </c>
      <c r="H27" s="62">
        <v>118</v>
      </c>
      <c r="I27" s="62">
        <v>119</v>
      </c>
      <c r="J27" s="62">
        <v>119</v>
      </c>
      <c r="K27" s="62">
        <v>119</v>
      </c>
    </row>
    <row r="28" spans="1:11" x14ac:dyDescent="0.25">
      <c r="A28" s="55" t="s">
        <v>231</v>
      </c>
      <c r="B28" s="59"/>
      <c r="C28" s="60">
        <v>85</v>
      </c>
      <c r="D28" s="60"/>
      <c r="E28" s="56">
        <v>74</v>
      </c>
      <c r="F28" s="62">
        <v>84</v>
      </c>
      <c r="G28" s="62">
        <v>85</v>
      </c>
      <c r="H28" s="62">
        <v>85</v>
      </c>
      <c r="I28" s="62">
        <v>85</v>
      </c>
      <c r="J28" s="62">
        <v>85</v>
      </c>
      <c r="K28" s="62">
        <v>85</v>
      </c>
    </row>
    <row r="29" spans="1:11" x14ac:dyDescent="0.25">
      <c r="A29" s="55" t="s">
        <v>640</v>
      </c>
      <c r="B29" s="59"/>
      <c r="C29" s="60">
        <v>109</v>
      </c>
      <c r="D29" s="60"/>
      <c r="E29" s="56">
        <v>99</v>
      </c>
      <c r="F29" s="63">
        <v>109</v>
      </c>
      <c r="G29" s="63">
        <v>109</v>
      </c>
      <c r="H29" s="63">
        <v>109</v>
      </c>
      <c r="I29" s="63">
        <v>109</v>
      </c>
      <c r="J29" s="63">
        <v>109</v>
      </c>
      <c r="K29" s="63">
        <v>109</v>
      </c>
    </row>
    <row r="30" spans="1:11" x14ac:dyDescent="0.25">
      <c r="A30" s="55" t="s">
        <v>232</v>
      </c>
      <c r="B30" s="59"/>
      <c r="C30" s="60">
        <v>79</v>
      </c>
      <c r="D30" s="60"/>
      <c r="E30" s="56">
        <v>54</v>
      </c>
      <c r="F30" s="62">
        <v>73</v>
      </c>
      <c r="G30" s="62">
        <v>78</v>
      </c>
      <c r="H30" s="62">
        <v>78</v>
      </c>
      <c r="I30" s="62">
        <v>79</v>
      </c>
      <c r="J30" s="62">
        <v>79</v>
      </c>
      <c r="K30" s="62">
        <v>79</v>
      </c>
    </row>
    <row r="31" spans="1:11" x14ac:dyDescent="0.25">
      <c r="A31" s="57" t="s">
        <v>523</v>
      </c>
      <c r="B31" s="64"/>
      <c r="C31" s="65">
        <v>88</v>
      </c>
      <c r="D31" s="65"/>
      <c r="E31" s="58">
        <v>63</v>
      </c>
      <c r="F31" s="66">
        <v>82</v>
      </c>
      <c r="G31" s="66">
        <v>86</v>
      </c>
      <c r="H31" s="66">
        <v>87</v>
      </c>
      <c r="I31" s="66">
        <v>87</v>
      </c>
      <c r="J31" s="66">
        <v>87</v>
      </c>
      <c r="K31" s="66">
        <v>87</v>
      </c>
    </row>
    <row r="32" spans="1:11" x14ac:dyDescent="0.25">
      <c r="A32" s="67" t="s">
        <v>216</v>
      </c>
      <c r="B32" s="68"/>
      <c r="C32" s="69">
        <v>753</v>
      </c>
      <c r="D32" s="69"/>
      <c r="E32" s="70">
        <v>631</v>
      </c>
      <c r="F32" s="71">
        <v>735</v>
      </c>
      <c r="G32" s="71">
        <v>747</v>
      </c>
      <c r="H32" s="71">
        <v>750</v>
      </c>
      <c r="I32" s="71">
        <v>752</v>
      </c>
      <c r="J32" s="71">
        <v>752</v>
      </c>
      <c r="K32" s="71">
        <v>752</v>
      </c>
    </row>
    <row r="33" spans="1:1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3">
    <mergeCell ref="A23:A24"/>
    <mergeCell ref="B23:D24"/>
    <mergeCell ref="E23:K23"/>
  </mergeCells>
  <printOptions horizontalCentered="1"/>
  <pageMargins left="1.7716535433070868" right="1.7716535433070868" top="1.5748031496062993" bottom="1.574803149606299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topLeftCell="A7" zoomScaleNormal="100" zoomScaleSheetLayoutView="100" workbookViewId="0">
      <selection activeCell="H34" sqref="H34"/>
    </sheetView>
  </sheetViews>
  <sheetFormatPr defaultRowHeight="15" x14ac:dyDescent="0.25"/>
  <cols>
    <col min="1" max="1" width="38.28515625" bestFit="1" customWidth="1"/>
    <col min="2" max="10" width="7.42578125" customWidth="1"/>
    <col min="11" max="11" width="8.28515625" customWidth="1"/>
  </cols>
  <sheetData>
    <row r="1" spans="1:10" ht="18.75" x14ac:dyDescent="0.3">
      <c r="A1" s="139" t="s">
        <v>276</v>
      </c>
      <c r="B1" s="587"/>
      <c r="C1" s="587"/>
      <c r="D1" s="587"/>
      <c r="E1" s="587"/>
      <c r="F1" s="587"/>
      <c r="G1" s="587"/>
      <c r="H1" s="587"/>
      <c r="I1" s="587"/>
      <c r="J1" s="587"/>
    </row>
    <row r="2" spans="1:10" ht="21" x14ac:dyDescent="0.35">
      <c r="A2" s="585" t="s">
        <v>234</v>
      </c>
      <c r="B2" s="586"/>
      <c r="C2" s="586"/>
      <c r="D2" s="586"/>
      <c r="E2" s="586"/>
      <c r="F2" s="586"/>
      <c r="G2" s="586"/>
      <c r="H2" s="586"/>
      <c r="I2" s="586"/>
      <c r="J2" s="586"/>
    </row>
    <row r="3" spans="1:10" ht="15.75" x14ac:dyDescent="0.25">
      <c r="A3" s="692" t="s">
        <v>714</v>
      </c>
      <c r="B3" s="693"/>
      <c r="C3" s="693"/>
      <c r="D3" s="693"/>
      <c r="E3" s="693"/>
      <c r="F3" s="693"/>
      <c r="G3" s="693"/>
      <c r="H3" s="693"/>
      <c r="I3" s="693"/>
      <c r="J3" s="693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51" t="s">
        <v>710</v>
      </c>
      <c r="B5" s="4" t="s">
        <v>18</v>
      </c>
      <c r="C5" s="4" t="s">
        <v>19</v>
      </c>
      <c r="D5" s="4" t="s">
        <v>55</v>
      </c>
      <c r="E5" s="4" t="s">
        <v>56</v>
      </c>
      <c r="F5" s="4" t="s">
        <v>521</v>
      </c>
      <c r="G5" s="4" t="s">
        <v>583</v>
      </c>
      <c r="H5" s="313" t="s">
        <v>681</v>
      </c>
      <c r="I5" s="563" t="s">
        <v>702</v>
      </c>
      <c r="J5" s="73" t="s">
        <v>741</v>
      </c>
    </row>
    <row r="6" spans="1:10" x14ac:dyDescent="0.25">
      <c r="A6" s="314" t="s">
        <v>711</v>
      </c>
      <c r="B6" s="54">
        <v>8</v>
      </c>
      <c r="C6" s="54">
        <v>12</v>
      </c>
      <c r="D6" s="54">
        <v>3</v>
      </c>
      <c r="E6" s="54">
        <v>1</v>
      </c>
      <c r="F6" s="54">
        <v>9</v>
      </c>
      <c r="G6" s="54">
        <v>5</v>
      </c>
      <c r="H6" s="327">
        <v>2</v>
      </c>
      <c r="I6" s="327">
        <v>12</v>
      </c>
      <c r="J6" s="76">
        <v>0</v>
      </c>
    </row>
    <row r="7" spans="1:10" x14ac:dyDescent="0.25">
      <c r="A7" s="315" t="s">
        <v>200</v>
      </c>
      <c r="B7" s="56">
        <v>14</v>
      </c>
      <c r="C7" s="56">
        <v>37</v>
      </c>
      <c r="D7" s="56">
        <v>13</v>
      </c>
      <c r="E7" s="56">
        <v>8</v>
      </c>
      <c r="F7" s="56">
        <v>11</v>
      </c>
      <c r="G7" s="56">
        <v>2</v>
      </c>
      <c r="H7" s="328">
        <v>2</v>
      </c>
      <c r="I7" s="328">
        <v>0</v>
      </c>
      <c r="J7" s="78">
        <v>0</v>
      </c>
    </row>
    <row r="8" spans="1:10" x14ac:dyDescent="0.25">
      <c r="A8" s="315" t="s">
        <v>201</v>
      </c>
      <c r="B8" s="56">
        <v>7</v>
      </c>
      <c r="C8" s="56">
        <v>14</v>
      </c>
      <c r="D8" s="56">
        <v>3</v>
      </c>
      <c r="E8" s="56">
        <v>3</v>
      </c>
      <c r="F8" s="56">
        <v>1</v>
      </c>
      <c r="G8" s="56">
        <v>5</v>
      </c>
      <c r="H8" s="328" t="s">
        <v>223</v>
      </c>
      <c r="I8" s="328">
        <v>0</v>
      </c>
      <c r="J8" s="78">
        <v>0</v>
      </c>
    </row>
    <row r="9" spans="1:10" x14ac:dyDescent="0.25">
      <c r="A9" s="316" t="s">
        <v>712</v>
      </c>
      <c r="B9" s="56" t="s">
        <v>223</v>
      </c>
      <c r="C9" s="56" t="s">
        <v>223</v>
      </c>
      <c r="D9" s="56" t="s">
        <v>223</v>
      </c>
      <c r="E9" s="56">
        <v>2</v>
      </c>
      <c r="F9" s="56">
        <v>20</v>
      </c>
      <c r="G9" s="56">
        <v>28</v>
      </c>
      <c r="H9" s="328">
        <v>10</v>
      </c>
      <c r="I9" s="328">
        <v>16</v>
      </c>
      <c r="J9" s="78">
        <v>10</v>
      </c>
    </row>
    <row r="10" spans="1:10" x14ac:dyDescent="0.25">
      <c r="A10" s="331" t="s">
        <v>235</v>
      </c>
      <c r="B10" s="267">
        <v>29</v>
      </c>
      <c r="C10" s="267">
        <v>63</v>
      </c>
      <c r="D10" s="267">
        <v>19</v>
      </c>
      <c r="E10" s="267">
        <v>14</v>
      </c>
      <c r="F10" s="267">
        <v>41</v>
      </c>
      <c r="G10" s="267">
        <v>40</v>
      </c>
      <c r="H10" s="329">
        <v>14</v>
      </c>
      <c r="I10" s="329">
        <v>28</v>
      </c>
      <c r="J10" s="79">
        <v>10</v>
      </c>
    </row>
    <row r="11" spans="1:10" x14ac:dyDescent="0.25">
      <c r="A11" s="317" t="s">
        <v>713</v>
      </c>
      <c r="B11" s="268">
        <v>12</v>
      </c>
      <c r="C11" s="268">
        <v>24</v>
      </c>
      <c r="D11" s="268">
        <v>8</v>
      </c>
      <c r="E11" s="268">
        <v>7</v>
      </c>
      <c r="F11" s="268">
        <v>19</v>
      </c>
      <c r="G11" s="268">
        <v>20</v>
      </c>
      <c r="H11" s="330">
        <v>7</v>
      </c>
      <c r="I11" s="330">
        <v>14</v>
      </c>
      <c r="J11" s="80">
        <v>5</v>
      </c>
    </row>
    <row r="12" spans="1:10" x14ac:dyDescent="0.25">
      <c r="A12" s="81"/>
      <c r="B12" s="75"/>
      <c r="C12" s="75"/>
      <c r="D12" s="75"/>
      <c r="E12" s="75"/>
      <c r="F12" s="75"/>
      <c r="G12" s="75"/>
      <c r="H12" s="75"/>
      <c r="I12" s="75"/>
      <c r="J12" s="82"/>
    </row>
    <row r="13" spans="1:10" x14ac:dyDescent="0.25">
      <c r="A13" s="81"/>
      <c r="B13" s="75"/>
      <c r="C13" s="75"/>
      <c r="D13" s="75"/>
      <c r="E13" s="75"/>
      <c r="F13" s="75"/>
      <c r="G13" s="75"/>
      <c r="H13" s="75"/>
      <c r="I13" s="75"/>
      <c r="J13" s="82"/>
    </row>
    <row r="14" spans="1:10" ht="18.75" x14ac:dyDescent="0.3">
      <c r="A14" s="139" t="s">
        <v>776</v>
      </c>
      <c r="B14" s="139"/>
      <c r="C14" s="139"/>
      <c r="D14" s="139"/>
      <c r="E14" s="139"/>
      <c r="F14" s="139"/>
      <c r="G14" s="139"/>
      <c r="H14" s="139"/>
      <c r="I14" s="139"/>
      <c r="J14" s="139"/>
    </row>
    <row r="15" spans="1:10" ht="20.25" x14ac:dyDescent="0.3">
      <c r="A15" s="585" t="s">
        <v>237</v>
      </c>
      <c r="B15" s="585"/>
      <c r="C15" s="585"/>
      <c r="D15" s="585"/>
      <c r="E15" s="585"/>
      <c r="F15" s="585"/>
      <c r="G15" s="585"/>
      <c r="H15" s="585"/>
      <c r="I15" s="585"/>
      <c r="J15" s="585"/>
    </row>
    <row r="16" spans="1:10" ht="15.75" x14ac:dyDescent="0.25">
      <c r="A16" s="543" t="s">
        <v>785</v>
      </c>
      <c r="B16" s="543"/>
      <c r="C16" s="543"/>
      <c r="D16" s="543"/>
      <c r="E16" s="543"/>
      <c r="F16" s="543"/>
      <c r="G16" s="543"/>
      <c r="H16" s="543"/>
      <c r="I16" s="543"/>
      <c r="J16" s="543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631" t="s">
        <v>221</v>
      </c>
      <c r="B18" s="694"/>
      <c r="C18" s="598" t="s">
        <v>229</v>
      </c>
      <c r="D18" s="598"/>
      <c r="E18" s="598"/>
      <c r="F18" s="598"/>
      <c r="G18" s="598"/>
      <c r="H18" s="598"/>
      <c r="I18" s="598"/>
      <c r="J18" s="598"/>
    </row>
    <row r="19" spans="1:10" ht="27.75" customHeight="1" x14ac:dyDescent="0.25">
      <c r="A19" s="695"/>
      <c r="B19" s="696"/>
      <c r="C19" s="52" t="s">
        <v>709</v>
      </c>
      <c r="D19" s="52" t="s">
        <v>682</v>
      </c>
      <c r="E19" s="332" t="s">
        <v>522</v>
      </c>
      <c r="F19" s="332" t="s">
        <v>231</v>
      </c>
      <c r="G19" s="332" t="s">
        <v>640</v>
      </c>
      <c r="H19" s="332" t="s">
        <v>232</v>
      </c>
      <c r="I19" s="332" t="s">
        <v>523</v>
      </c>
      <c r="J19" s="52" t="s">
        <v>216</v>
      </c>
    </row>
    <row r="20" spans="1:10" ht="18" customHeight="1" x14ac:dyDescent="0.25">
      <c r="A20" s="314" t="s">
        <v>715</v>
      </c>
      <c r="B20" s="327"/>
      <c r="C20" s="54">
        <v>754</v>
      </c>
      <c r="D20" s="54">
        <v>581</v>
      </c>
      <c r="E20" s="54">
        <v>1839</v>
      </c>
      <c r="F20" s="54">
        <v>599</v>
      </c>
      <c r="G20" s="56">
        <v>741</v>
      </c>
      <c r="H20" s="56">
        <v>213</v>
      </c>
      <c r="I20" s="56">
        <v>329</v>
      </c>
      <c r="J20" s="83">
        <v>5056</v>
      </c>
    </row>
    <row r="21" spans="1:10" ht="18" customHeight="1" x14ac:dyDescent="0.25">
      <c r="A21" s="315" t="s">
        <v>716</v>
      </c>
      <c r="B21" s="328"/>
      <c r="C21" s="56">
        <v>195</v>
      </c>
      <c r="D21" s="56">
        <v>84</v>
      </c>
      <c r="E21" s="56">
        <v>335</v>
      </c>
      <c r="F21" s="56">
        <v>191</v>
      </c>
      <c r="G21" s="56">
        <v>257</v>
      </c>
      <c r="H21" s="56">
        <v>21</v>
      </c>
      <c r="I21" s="56">
        <v>52</v>
      </c>
      <c r="J21" s="83">
        <v>1135</v>
      </c>
    </row>
    <row r="22" spans="1:10" ht="18" customHeight="1" x14ac:dyDescent="0.25">
      <c r="A22" s="315" t="s">
        <v>717</v>
      </c>
      <c r="B22" s="328"/>
      <c r="C22" s="56">
        <v>36</v>
      </c>
      <c r="D22" s="56">
        <v>51</v>
      </c>
      <c r="E22" s="56">
        <v>108</v>
      </c>
      <c r="F22" s="56">
        <v>37</v>
      </c>
      <c r="G22" s="56">
        <v>47</v>
      </c>
      <c r="H22" s="56">
        <v>3</v>
      </c>
      <c r="I22" s="56">
        <v>6</v>
      </c>
      <c r="J22" s="83">
        <v>288</v>
      </c>
    </row>
    <row r="23" spans="1:10" x14ac:dyDescent="0.25">
      <c r="A23" s="84" t="s">
        <v>718</v>
      </c>
      <c r="B23" s="328"/>
      <c r="C23" s="56">
        <v>852</v>
      </c>
      <c r="D23" s="56">
        <v>1041</v>
      </c>
      <c r="E23" s="56">
        <v>756</v>
      </c>
      <c r="F23" s="56">
        <v>573</v>
      </c>
      <c r="G23" s="56">
        <v>1130</v>
      </c>
      <c r="H23" s="56">
        <v>238</v>
      </c>
      <c r="I23" s="56">
        <v>461</v>
      </c>
      <c r="J23" s="83">
        <v>5051</v>
      </c>
    </row>
    <row r="24" spans="1:10" ht="15.95" customHeight="1" x14ac:dyDescent="0.25">
      <c r="A24" s="315" t="s">
        <v>238</v>
      </c>
      <c r="B24" s="328"/>
      <c r="C24" s="56">
        <v>59</v>
      </c>
      <c r="D24" s="56">
        <v>24</v>
      </c>
      <c r="E24" s="56">
        <v>154</v>
      </c>
      <c r="F24" s="56">
        <v>45</v>
      </c>
      <c r="G24" s="56">
        <v>35</v>
      </c>
      <c r="H24" s="56">
        <v>9</v>
      </c>
      <c r="I24" s="56">
        <v>2</v>
      </c>
      <c r="J24" s="83">
        <v>328</v>
      </c>
    </row>
    <row r="25" spans="1:10" ht="15.95" customHeight="1" x14ac:dyDescent="0.25">
      <c r="A25" s="85" t="s">
        <v>239</v>
      </c>
      <c r="B25" s="599"/>
      <c r="C25" s="58">
        <v>0</v>
      </c>
      <c r="D25" s="58">
        <v>0</v>
      </c>
      <c r="E25" s="58">
        <v>25</v>
      </c>
      <c r="F25" s="58">
        <v>0</v>
      </c>
      <c r="G25" s="70">
        <v>0</v>
      </c>
      <c r="H25" s="70">
        <v>0</v>
      </c>
      <c r="I25" s="58">
        <v>0</v>
      </c>
      <c r="J25" s="71">
        <v>25</v>
      </c>
    </row>
    <row r="26" spans="1:10" ht="16.5" x14ac:dyDescent="0.25">
      <c r="A26" s="3" t="s">
        <v>240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</row>
    <row r="28" spans="1:10" ht="18.75" x14ac:dyDescent="0.3">
      <c r="A28" s="139" t="s">
        <v>310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ht="20.25" x14ac:dyDescent="0.3">
      <c r="A29" s="585" t="s">
        <v>242</v>
      </c>
      <c r="B29" s="585"/>
      <c r="C29" s="585"/>
      <c r="D29" s="585"/>
      <c r="E29" s="585"/>
      <c r="F29" s="585"/>
      <c r="G29" s="585"/>
      <c r="H29" s="585"/>
      <c r="I29" s="585"/>
      <c r="J29" s="585"/>
    </row>
    <row r="30" spans="1:10" ht="15.75" x14ac:dyDescent="0.25">
      <c r="A30" s="543" t="s">
        <v>196</v>
      </c>
      <c r="B30" s="543"/>
      <c r="C30" s="543"/>
      <c r="D30" s="543"/>
      <c r="E30" s="543"/>
      <c r="F30" s="543"/>
      <c r="G30" s="543"/>
      <c r="H30" s="543"/>
      <c r="I30" s="543"/>
      <c r="J30" s="543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86" t="s">
        <v>243</v>
      </c>
      <c r="B32" s="4">
        <v>2016</v>
      </c>
      <c r="C32" s="4">
        <v>2017</v>
      </c>
      <c r="D32" s="4">
        <v>2018</v>
      </c>
      <c r="E32" s="4">
        <v>2019</v>
      </c>
      <c r="F32" s="4">
        <v>2020</v>
      </c>
      <c r="G32" s="4">
        <v>2021</v>
      </c>
      <c r="H32" s="4">
        <v>2022</v>
      </c>
      <c r="I32" s="4">
        <v>2023</v>
      </c>
      <c r="J32" s="4">
        <v>2024</v>
      </c>
    </row>
    <row r="33" spans="1:10" x14ac:dyDescent="0.25">
      <c r="A33" s="74" t="s">
        <v>244</v>
      </c>
      <c r="B33" s="61">
        <v>1908</v>
      </c>
      <c r="C33" s="61">
        <v>2081</v>
      </c>
      <c r="D33" s="61">
        <v>2791</v>
      </c>
      <c r="E33" s="61">
        <v>3316</v>
      </c>
      <c r="F33" s="61">
        <v>4106</v>
      </c>
      <c r="G33" s="61">
        <v>4325</v>
      </c>
      <c r="H33" s="61">
        <v>4602</v>
      </c>
      <c r="I33" s="61">
        <v>4855</v>
      </c>
      <c r="J33" s="61">
        <v>5193</v>
      </c>
    </row>
    <row r="34" spans="1:10" x14ac:dyDescent="0.25">
      <c r="A34" s="77" t="s">
        <v>719</v>
      </c>
      <c r="B34" s="269">
        <v>16836</v>
      </c>
      <c r="C34" s="269">
        <v>19754.036</v>
      </c>
      <c r="D34" s="269">
        <v>23544.859</v>
      </c>
      <c r="E34" s="269">
        <v>27866.505000000001</v>
      </c>
      <c r="F34" s="269">
        <v>32454.204000000002</v>
      </c>
      <c r="G34" s="269">
        <v>37770.985482000004</v>
      </c>
      <c r="H34" s="269">
        <v>44971.968999999997</v>
      </c>
      <c r="I34" s="269">
        <v>51177.923000000003</v>
      </c>
      <c r="J34" s="269">
        <v>55895.78</v>
      </c>
    </row>
    <row r="35" spans="1:10" x14ac:dyDescent="0.25">
      <c r="A35" s="77" t="s">
        <v>720</v>
      </c>
      <c r="B35" s="269">
        <v>1096.5999999999999</v>
      </c>
      <c r="C35" s="269">
        <v>1216.0909999999999</v>
      </c>
      <c r="D35" s="269">
        <v>1301.01</v>
      </c>
      <c r="E35" s="269">
        <v>1439.6479999999999</v>
      </c>
      <c r="F35" s="269">
        <v>1544.059</v>
      </c>
      <c r="G35" s="269">
        <v>1702.1949999999999</v>
      </c>
      <c r="H35" s="269">
        <v>1829.0440000000001</v>
      </c>
      <c r="I35" s="269">
        <v>1845.213</v>
      </c>
      <c r="J35" s="269">
        <v>1893.27</v>
      </c>
    </row>
    <row r="36" spans="1:10" x14ac:dyDescent="0.25">
      <c r="A36" s="77" t="s">
        <v>245</v>
      </c>
      <c r="B36" s="269">
        <v>11.52</v>
      </c>
      <c r="C36" s="269">
        <v>14.07</v>
      </c>
      <c r="D36" s="269">
        <v>13.89</v>
      </c>
      <c r="E36" s="269">
        <v>12.77</v>
      </c>
      <c r="F36" s="269">
        <v>12.01</v>
      </c>
      <c r="G36" s="269">
        <v>11.119414213475601</v>
      </c>
      <c r="H36" s="269">
        <v>10.806909263282272</v>
      </c>
      <c r="I36" s="269">
        <v>10.585051224201854</v>
      </c>
      <c r="J36" s="269">
        <v>10.199999999999999</v>
      </c>
    </row>
    <row r="37" spans="1:10" x14ac:dyDescent="0.25">
      <c r="A37" s="77" t="s">
        <v>246</v>
      </c>
      <c r="B37" s="269">
        <v>12.91</v>
      </c>
      <c r="C37" s="269">
        <v>15.4</v>
      </c>
      <c r="D37" s="269">
        <v>15.15</v>
      </c>
      <c r="E37" s="269">
        <v>14.99</v>
      </c>
      <c r="F37" s="269">
        <v>14.16</v>
      </c>
      <c r="G37" s="269">
        <v>14.185728960162095</v>
      </c>
      <c r="H37" s="269">
        <v>13.576576873892053</v>
      </c>
      <c r="I37" s="269">
        <v>13.421145519453477</v>
      </c>
      <c r="J37" s="269">
        <v>12.92</v>
      </c>
    </row>
    <row r="38" spans="1:10" x14ac:dyDescent="0.25">
      <c r="A38" s="77" t="s">
        <v>247</v>
      </c>
      <c r="B38" s="270">
        <v>2.19</v>
      </c>
      <c r="C38" s="270">
        <v>1.81</v>
      </c>
      <c r="D38" s="270">
        <v>1.6</v>
      </c>
      <c r="E38" s="270">
        <v>1.5</v>
      </c>
      <c r="F38" s="270">
        <v>1.89</v>
      </c>
      <c r="G38" s="270">
        <v>1.4781276770495153</v>
      </c>
      <c r="H38" s="270">
        <v>1.3140500600979199</v>
      </c>
      <c r="I38" s="270">
        <v>3.0213018747633211</v>
      </c>
      <c r="J38" s="270">
        <v>3.86</v>
      </c>
    </row>
    <row r="39" spans="1:10" x14ac:dyDescent="0.25">
      <c r="A39" s="77" t="s">
        <v>248</v>
      </c>
      <c r="B39" s="270">
        <v>79.8</v>
      </c>
      <c r="C39" s="270">
        <v>83.615906863742012</v>
      </c>
      <c r="D39" s="270">
        <v>85.40210720743903</v>
      </c>
      <c r="E39" s="270">
        <v>86.869355967694034</v>
      </c>
      <c r="F39" s="270">
        <v>83.205744764903002</v>
      </c>
      <c r="G39" s="270">
        <v>88.079550301521053</v>
      </c>
      <c r="H39" s="270">
        <v>91.38065585173419</v>
      </c>
      <c r="I39" s="270">
        <v>81.628826000000004</v>
      </c>
      <c r="J39" s="270">
        <v>79.599999999999994</v>
      </c>
    </row>
    <row r="40" spans="1:10" x14ac:dyDescent="0.25">
      <c r="A40" s="87" t="s">
        <v>721</v>
      </c>
      <c r="B40" s="271">
        <v>38128.550000000003</v>
      </c>
      <c r="C40" s="271">
        <v>45433.95</v>
      </c>
      <c r="D40" s="271">
        <v>53633.03</v>
      </c>
      <c r="E40" s="271">
        <v>65216</v>
      </c>
      <c r="F40" s="271">
        <v>54351</v>
      </c>
      <c r="G40" s="271">
        <v>63373.856648426554</v>
      </c>
      <c r="H40" s="271">
        <v>74801.438708170608</v>
      </c>
      <c r="I40" s="271">
        <v>70037.406023460091</v>
      </c>
      <c r="J40" s="271">
        <v>64153</v>
      </c>
    </row>
  </sheetData>
  <mergeCells count="2">
    <mergeCell ref="A3:J3"/>
    <mergeCell ref="A18:B19"/>
  </mergeCells>
  <pageMargins left="1.7716535433070899" right="1.7716535433070899" top="1.5748031496063" bottom="1.5748031496063" header="0.31496062992126" footer="0.31496062992126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BreakPreview" zoomScale="85" zoomScaleNormal="100" zoomScaleSheetLayoutView="85" workbookViewId="0">
      <selection activeCell="H34" sqref="H34"/>
    </sheetView>
  </sheetViews>
  <sheetFormatPr defaultRowHeight="15" x14ac:dyDescent="0.25"/>
  <cols>
    <col min="1" max="3" width="18.7109375" customWidth="1"/>
    <col min="4" max="12" width="11.28515625" customWidth="1"/>
  </cols>
  <sheetData>
    <row r="1" spans="1:12" ht="18.75" x14ac:dyDescent="0.25">
      <c r="A1" s="699" t="s">
        <v>777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</row>
    <row r="2" spans="1:12" ht="20.25" x14ac:dyDescent="0.3">
      <c r="A2" s="700" t="s">
        <v>250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</row>
    <row r="3" spans="1:12" ht="15.75" x14ac:dyDescent="0.25">
      <c r="A3" s="629" t="s">
        <v>251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</row>
    <row r="4" spans="1:12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701"/>
      <c r="B5" s="702"/>
      <c r="C5" s="703"/>
      <c r="D5" s="289">
        <v>2016</v>
      </c>
      <c r="E5" s="289">
        <v>2017</v>
      </c>
      <c r="F5" s="289">
        <v>2018</v>
      </c>
      <c r="G5" s="289">
        <v>2019</v>
      </c>
      <c r="H5" s="290">
        <v>2020</v>
      </c>
      <c r="I5" s="289">
        <v>2021</v>
      </c>
      <c r="J5" s="289">
        <v>2022</v>
      </c>
      <c r="K5" s="289">
        <v>2023</v>
      </c>
      <c r="L5" s="289">
        <v>2024</v>
      </c>
    </row>
    <row r="6" spans="1:12" x14ac:dyDescent="0.25">
      <c r="A6" s="291" t="s">
        <v>252</v>
      </c>
      <c r="B6" s="109"/>
      <c r="C6" s="110"/>
      <c r="D6" s="88"/>
      <c r="E6" s="88"/>
      <c r="F6" s="88"/>
      <c r="G6" s="88"/>
      <c r="H6" s="272"/>
      <c r="I6" s="88"/>
      <c r="J6" s="88"/>
      <c r="K6" s="88"/>
      <c r="L6" s="88"/>
    </row>
    <row r="7" spans="1:12" ht="14.45" customHeight="1" x14ac:dyDescent="0.25">
      <c r="A7" s="704" t="s">
        <v>253</v>
      </c>
      <c r="B7" s="705"/>
      <c r="C7" s="706"/>
      <c r="D7" s="88"/>
      <c r="E7" s="88">
        <v>5</v>
      </c>
      <c r="F7" s="88">
        <v>5</v>
      </c>
      <c r="G7" s="89">
        <v>5</v>
      </c>
      <c r="H7" s="273">
        <v>3.5</v>
      </c>
      <c r="I7" s="89">
        <v>3</v>
      </c>
      <c r="J7" s="89">
        <v>5.5</v>
      </c>
      <c r="K7" s="89">
        <v>7</v>
      </c>
      <c r="L7" s="89">
        <v>5.5</v>
      </c>
    </row>
    <row r="8" spans="1:12" ht="14.45" customHeight="1" x14ac:dyDescent="0.25">
      <c r="A8" s="704" t="s">
        <v>254</v>
      </c>
      <c r="B8" s="705"/>
      <c r="C8" s="706"/>
      <c r="D8" s="88"/>
      <c r="E8" s="88">
        <v>3</v>
      </c>
      <c r="F8" s="88">
        <v>3</v>
      </c>
      <c r="G8" s="89">
        <v>3.5</v>
      </c>
      <c r="H8" s="273">
        <v>2</v>
      </c>
      <c r="I8" s="89">
        <v>1</v>
      </c>
      <c r="J8" s="89">
        <v>4</v>
      </c>
      <c r="K8" s="89">
        <v>5.5</v>
      </c>
      <c r="L8" s="89">
        <v>3</v>
      </c>
    </row>
    <row r="9" spans="1:12" ht="14.45" customHeight="1" x14ac:dyDescent="0.25">
      <c r="A9" s="704" t="s">
        <v>255</v>
      </c>
      <c r="B9" s="705"/>
      <c r="C9" s="706"/>
      <c r="D9" s="89">
        <v>7</v>
      </c>
      <c r="E9" s="89">
        <v>7</v>
      </c>
      <c r="F9" s="89">
        <v>7</v>
      </c>
      <c r="G9" s="89">
        <v>6.5</v>
      </c>
      <c r="H9" s="273">
        <v>5</v>
      </c>
      <c r="I9" s="89">
        <v>5</v>
      </c>
      <c r="J9" s="89">
        <v>7</v>
      </c>
      <c r="K9" s="89">
        <v>7.5</v>
      </c>
      <c r="L9" s="89">
        <v>7</v>
      </c>
    </row>
    <row r="10" spans="1:12" ht="14.45" customHeight="1" x14ac:dyDescent="0.25">
      <c r="A10" s="704" t="s">
        <v>256</v>
      </c>
      <c r="B10" s="705"/>
      <c r="C10" s="706"/>
      <c r="D10" s="89">
        <v>7</v>
      </c>
      <c r="E10" s="89">
        <v>7</v>
      </c>
      <c r="F10" s="89">
        <v>7</v>
      </c>
      <c r="G10" s="89">
        <v>6.5</v>
      </c>
      <c r="H10" s="273">
        <v>5</v>
      </c>
      <c r="I10" s="89">
        <v>5</v>
      </c>
      <c r="J10" s="89">
        <v>7</v>
      </c>
      <c r="K10" s="89">
        <v>7.5</v>
      </c>
      <c r="L10" s="89">
        <v>7</v>
      </c>
    </row>
    <row r="11" spans="1:12" x14ac:dyDescent="0.25">
      <c r="A11" s="291" t="s">
        <v>257</v>
      </c>
      <c r="B11" s="109"/>
      <c r="C11" s="110"/>
      <c r="D11" s="88"/>
      <c r="E11" s="88"/>
      <c r="F11" s="88"/>
      <c r="G11" s="88"/>
      <c r="H11" s="272"/>
      <c r="I11" s="88"/>
      <c r="J11" s="88"/>
      <c r="K11" s="88"/>
      <c r="L11" s="88">
        <v>5.5</v>
      </c>
    </row>
    <row r="12" spans="1:12" ht="14.45" customHeight="1" x14ac:dyDescent="0.25">
      <c r="A12" s="704" t="s">
        <v>675</v>
      </c>
      <c r="B12" s="705"/>
      <c r="C12" s="706"/>
      <c r="D12" s="88"/>
      <c r="E12" s="88"/>
      <c r="F12" s="88">
        <v>3</v>
      </c>
      <c r="G12" s="88">
        <v>3</v>
      </c>
      <c r="H12" s="272">
        <v>2</v>
      </c>
      <c r="I12" s="88">
        <v>2</v>
      </c>
      <c r="J12" s="88">
        <v>4</v>
      </c>
      <c r="K12" s="88">
        <v>4.5</v>
      </c>
      <c r="L12" s="88">
        <v>4</v>
      </c>
    </row>
    <row r="13" spans="1:12" ht="14.45" customHeight="1" x14ac:dyDescent="0.25">
      <c r="A13" s="704" t="s">
        <v>258</v>
      </c>
      <c r="B13" s="705"/>
      <c r="C13" s="706"/>
      <c r="D13" s="89">
        <v>1</v>
      </c>
      <c r="E13" s="89">
        <v>1</v>
      </c>
      <c r="F13" s="89">
        <v>1</v>
      </c>
      <c r="G13" s="89">
        <v>1</v>
      </c>
      <c r="H13" s="273">
        <v>1</v>
      </c>
      <c r="I13" s="89">
        <v>1</v>
      </c>
      <c r="J13" s="89">
        <v>2</v>
      </c>
      <c r="K13" s="89">
        <v>4.5</v>
      </c>
      <c r="L13" s="89">
        <v>4</v>
      </c>
    </row>
    <row r="14" spans="1:12" ht="14.45" customHeight="1" x14ac:dyDescent="0.25">
      <c r="A14" s="704" t="s">
        <v>259</v>
      </c>
      <c r="B14" s="705"/>
      <c r="C14" s="706"/>
      <c r="D14" s="89">
        <v>4</v>
      </c>
      <c r="E14" s="89">
        <v>4</v>
      </c>
      <c r="F14" s="89">
        <v>4</v>
      </c>
      <c r="G14" s="89">
        <v>4</v>
      </c>
      <c r="H14" s="273">
        <v>3</v>
      </c>
      <c r="I14" s="89">
        <v>3</v>
      </c>
      <c r="J14" s="89">
        <v>5</v>
      </c>
      <c r="K14" s="89">
        <v>4.5</v>
      </c>
      <c r="L14" s="89">
        <v>4</v>
      </c>
    </row>
    <row r="15" spans="1:12" ht="33.75" x14ac:dyDescent="0.25">
      <c r="A15" s="707" t="s">
        <v>260</v>
      </c>
      <c r="B15" s="708"/>
      <c r="C15" s="709"/>
      <c r="D15" s="396" t="s">
        <v>261</v>
      </c>
      <c r="E15" s="397" t="s">
        <v>261</v>
      </c>
      <c r="F15" s="397" t="s">
        <v>261</v>
      </c>
      <c r="G15" s="397" t="s">
        <v>261</v>
      </c>
      <c r="H15" s="398" t="s">
        <v>261</v>
      </c>
      <c r="I15" s="397" t="s">
        <v>261</v>
      </c>
      <c r="J15" s="401" t="s">
        <v>752</v>
      </c>
      <c r="K15" s="401" t="s">
        <v>752</v>
      </c>
      <c r="L15" s="401" t="s">
        <v>752</v>
      </c>
    </row>
    <row r="16" spans="1:12" x14ac:dyDescent="0.25">
      <c r="A16" s="291" t="s">
        <v>262</v>
      </c>
      <c r="B16" s="109"/>
      <c r="C16" s="111"/>
      <c r="D16" s="88"/>
      <c r="E16" s="89"/>
      <c r="F16" s="89"/>
      <c r="G16" s="89"/>
      <c r="H16" s="273"/>
      <c r="I16" s="89"/>
      <c r="J16" s="89"/>
      <c r="K16" s="89"/>
      <c r="L16" s="89"/>
    </row>
    <row r="17" spans="1:12" ht="14.45" customHeight="1" x14ac:dyDescent="0.25">
      <c r="A17" s="704" t="s">
        <v>199</v>
      </c>
      <c r="B17" s="705"/>
      <c r="C17" s="706"/>
      <c r="D17" s="89">
        <v>6</v>
      </c>
      <c r="E17" s="89">
        <v>6</v>
      </c>
      <c r="F17" s="89">
        <v>6</v>
      </c>
      <c r="G17" s="89">
        <v>4</v>
      </c>
      <c r="H17" s="273">
        <v>3</v>
      </c>
      <c r="I17" s="89">
        <v>3</v>
      </c>
      <c r="J17" s="89">
        <v>3</v>
      </c>
      <c r="K17" s="89">
        <v>4</v>
      </c>
      <c r="L17" s="89">
        <v>4</v>
      </c>
    </row>
    <row r="18" spans="1:12" ht="14.45" customHeight="1" x14ac:dyDescent="0.25">
      <c r="A18" s="704" t="s">
        <v>200</v>
      </c>
      <c r="B18" s="705"/>
      <c r="C18" s="706"/>
      <c r="D18" s="89">
        <v>5</v>
      </c>
      <c r="E18" s="89">
        <v>5</v>
      </c>
      <c r="F18" s="89">
        <v>5</v>
      </c>
      <c r="G18" s="89">
        <v>4</v>
      </c>
      <c r="H18" s="273">
        <v>3</v>
      </c>
      <c r="I18" s="89">
        <v>3</v>
      </c>
      <c r="J18" s="89">
        <v>3</v>
      </c>
      <c r="K18" s="89">
        <v>4</v>
      </c>
      <c r="L18" s="89">
        <v>4</v>
      </c>
    </row>
    <row r="19" spans="1:12" ht="14.45" customHeight="1" x14ac:dyDescent="0.25">
      <c r="A19" s="704" t="s">
        <v>201</v>
      </c>
      <c r="B19" s="705"/>
      <c r="C19" s="706"/>
      <c r="D19" s="89">
        <v>4</v>
      </c>
      <c r="E19" s="89">
        <v>4</v>
      </c>
      <c r="F19" s="89">
        <v>4</v>
      </c>
      <c r="G19" s="89">
        <v>4</v>
      </c>
      <c r="H19" s="273">
        <v>3</v>
      </c>
      <c r="I19" s="89">
        <v>3</v>
      </c>
      <c r="J19" s="89">
        <v>3</v>
      </c>
      <c r="K19" s="89">
        <v>4</v>
      </c>
      <c r="L19" s="89">
        <v>4</v>
      </c>
    </row>
    <row r="20" spans="1:12" x14ac:dyDescent="0.25">
      <c r="A20" s="291" t="s">
        <v>263</v>
      </c>
      <c r="B20" s="109"/>
      <c r="C20" s="111"/>
      <c r="D20" s="88"/>
      <c r="E20" s="89"/>
      <c r="F20" s="89"/>
      <c r="G20" s="89"/>
      <c r="H20" s="273"/>
      <c r="I20" s="89"/>
      <c r="J20" s="89"/>
      <c r="K20" s="89"/>
      <c r="L20" s="89"/>
    </row>
    <row r="21" spans="1:12" ht="14.45" customHeight="1" x14ac:dyDescent="0.25">
      <c r="A21" s="710" t="s">
        <v>264</v>
      </c>
      <c r="B21" s="711"/>
      <c r="C21" s="712"/>
      <c r="D21" s="90" t="s">
        <v>223</v>
      </c>
      <c r="E21" s="90" t="s">
        <v>223</v>
      </c>
      <c r="F21" s="90">
        <v>3.07</v>
      </c>
      <c r="G21" s="90">
        <v>4.3277999999999999</v>
      </c>
      <c r="H21" s="274" t="s">
        <v>223</v>
      </c>
      <c r="I21" s="90">
        <v>4.6825000000000001</v>
      </c>
      <c r="J21" s="90">
        <v>10.141642857142857</v>
      </c>
      <c r="K21" s="90">
        <v>4.3866888888888891</v>
      </c>
      <c r="L21" s="90">
        <v>2.9666652173913044</v>
      </c>
    </row>
    <row r="22" spans="1:12" ht="14.45" customHeight="1" x14ac:dyDescent="0.25">
      <c r="A22" s="710" t="s">
        <v>265</v>
      </c>
      <c r="B22" s="711"/>
      <c r="C22" s="712"/>
      <c r="D22" s="90">
        <v>4.5600000000000002E-2</v>
      </c>
      <c r="E22" s="90">
        <v>0.71033567156063082</v>
      </c>
      <c r="F22" s="90">
        <v>3.74</v>
      </c>
      <c r="G22" s="90">
        <v>4.9685157869012704</v>
      </c>
      <c r="H22" s="274">
        <v>1.2727017155928326</v>
      </c>
      <c r="I22" s="90">
        <v>4.5516872152678021</v>
      </c>
      <c r="J22" s="90">
        <v>10.664216608887488</v>
      </c>
      <c r="K22" s="90">
        <v>6.3519264674719231</v>
      </c>
      <c r="L22" s="90">
        <v>2.9984952634122766</v>
      </c>
    </row>
    <row r="23" spans="1:12" ht="14.45" customHeight="1" x14ac:dyDescent="0.25">
      <c r="A23" s="710" t="s">
        <v>266</v>
      </c>
      <c r="B23" s="711"/>
      <c r="C23" s="712"/>
      <c r="D23" s="90">
        <v>0.32550000000000001</v>
      </c>
      <c r="E23" s="90">
        <v>1.7079</v>
      </c>
      <c r="F23" s="90">
        <v>4.3899999999999997</v>
      </c>
      <c r="G23" s="90">
        <v>5.0255818181818173</v>
      </c>
      <c r="H23" s="274">
        <v>1.9586363636363637</v>
      </c>
      <c r="I23" s="90">
        <v>4.3863307692307698</v>
      </c>
      <c r="J23" s="90">
        <v>10.644761538461537</v>
      </c>
      <c r="K23" s="90">
        <v>6.5494409314823105</v>
      </c>
      <c r="L23" s="90">
        <v>3.0382849955869373</v>
      </c>
    </row>
    <row r="24" spans="1:12" ht="14.45" customHeight="1" x14ac:dyDescent="0.25">
      <c r="A24" s="710" t="s">
        <v>267</v>
      </c>
      <c r="B24" s="711"/>
      <c r="C24" s="712"/>
      <c r="D24" s="90">
        <v>0.7218</v>
      </c>
      <c r="E24" s="90" t="s">
        <v>268</v>
      </c>
      <c r="F24" s="90" t="s">
        <v>268</v>
      </c>
      <c r="G24" s="90">
        <v>4.7758000000000003</v>
      </c>
      <c r="H24" s="274">
        <v>2.2574000000000001</v>
      </c>
      <c r="I24" s="90">
        <v>4.160828767123288</v>
      </c>
      <c r="J24" s="90">
        <v>10.185529347429092</v>
      </c>
      <c r="K24" s="90">
        <v>6.9993528876258102</v>
      </c>
      <c r="L24" s="90">
        <v>3.1934536061868113</v>
      </c>
    </row>
    <row r="25" spans="1:12" ht="14.45" customHeight="1" x14ac:dyDescent="0.25">
      <c r="A25" s="704" t="s">
        <v>269</v>
      </c>
      <c r="B25" s="705"/>
      <c r="C25" s="706"/>
      <c r="D25" s="88" t="s">
        <v>270</v>
      </c>
      <c r="E25" s="90" t="s">
        <v>270</v>
      </c>
      <c r="F25" s="90" t="s">
        <v>271</v>
      </c>
      <c r="G25" s="90" t="s">
        <v>271</v>
      </c>
      <c r="H25" s="274" t="s">
        <v>524</v>
      </c>
      <c r="I25" s="90" t="s">
        <v>524</v>
      </c>
      <c r="J25" s="90" t="s">
        <v>683</v>
      </c>
      <c r="K25" s="90" t="s">
        <v>722</v>
      </c>
      <c r="L25" s="90" t="s">
        <v>722</v>
      </c>
    </row>
    <row r="26" spans="1:12" ht="14.45" customHeight="1" x14ac:dyDescent="0.25">
      <c r="A26" s="704" t="s">
        <v>272</v>
      </c>
      <c r="B26" s="705"/>
      <c r="C26" s="706"/>
      <c r="D26" s="88" t="s">
        <v>273</v>
      </c>
      <c r="E26" s="90" t="s">
        <v>273</v>
      </c>
      <c r="F26" s="90" t="s">
        <v>274</v>
      </c>
      <c r="G26" s="90" t="s">
        <v>275</v>
      </c>
      <c r="H26" s="274" t="s">
        <v>275</v>
      </c>
      <c r="I26" s="90" t="s">
        <v>275</v>
      </c>
      <c r="J26" s="90" t="s">
        <v>684</v>
      </c>
      <c r="K26" s="90" t="s">
        <v>723</v>
      </c>
      <c r="L26" s="90" t="s">
        <v>723</v>
      </c>
    </row>
    <row r="27" spans="1:12" ht="15.75" x14ac:dyDescent="0.25">
      <c r="A27" s="716" t="s">
        <v>644</v>
      </c>
      <c r="B27" s="717"/>
      <c r="C27" s="718"/>
      <c r="D27" s="88" t="s">
        <v>268</v>
      </c>
      <c r="E27" s="90" t="s">
        <v>268</v>
      </c>
      <c r="F27" s="90" t="s">
        <v>268</v>
      </c>
      <c r="G27" s="90" t="s">
        <v>268</v>
      </c>
      <c r="H27" s="274" t="s">
        <v>268</v>
      </c>
      <c r="I27" s="90">
        <v>4.1399999999999997</v>
      </c>
      <c r="J27" s="90">
        <v>7.0081093174884135</v>
      </c>
      <c r="K27" s="90">
        <v>3.141570442304761</v>
      </c>
      <c r="L27" s="90">
        <v>2.9889062209706081</v>
      </c>
    </row>
    <row r="28" spans="1:12" x14ac:dyDescent="0.25">
      <c r="A28" s="716" t="s">
        <v>641</v>
      </c>
      <c r="B28" s="717"/>
      <c r="C28" s="718"/>
      <c r="D28" s="2">
        <v>0.69</v>
      </c>
      <c r="E28" s="91">
        <v>0.6364510804822362</v>
      </c>
      <c r="F28" s="91">
        <v>2.96</v>
      </c>
      <c r="G28" s="91">
        <v>4.5187192718019418</v>
      </c>
      <c r="H28" s="275">
        <v>0.34559453310159571</v>
      </c>
      <c r="I28" s="91">
        <v>4.1223589310193738</v>
      </c>
      <c r="J28" s="91">
        <v>6.992068185213566</v>
      </c>
      <c r="K28" s="91">
        <v>2.9822601805987938</v>
      </c>
      <c r="L28" s="91">
        <v>2.9888243327781123</v>
      </c>
    </row>
    <row r="29" spans="1:12" x14ac:dyDescent="0.25">
      <c r="A29" s="719" t="s">
        <v>642</v>
      </c>
      <c r="B29" s="720"/>
      <c r="C29" s="721"/>
      <c r="D29" s="88">
        <v>3.28</v>
      </c>
      <c r="E29" s="90">
        <v>6.15</v>
      </c>
      <c r="F29" s="90">
        <v>6.49</v>
      </c>
      <c r="G29" s="90">
        <v>6.60176688176995</v>
      </c>
      <c r="H29" s="274">
        <v>6.0117202188965875</v>
      </c>
      <c r="I29" s="90">
        <v>4.7637804696284567</v>
      </c>
      <c r="J29" s="90">
        <v>7.4065960507324</v>
      </c>
      <c r="K29" s="90">
        <v>7.8602755862174645</v>
      </c>
      <c r="L29" s="90">
        <v>5.7731872039276091</v>
      </c>
    </row>
    <row r="30" spans="1:12" x14ac:dyDescent="0.25">
      <c r="A30" s="719" t="s">
        <v>643</v>
      </c>
      <c r="B30" s="720"/>
      <c r="C30" s="721"/>
      <c r="D30" s="88">
        <v>8.86</v>
      </c>
      <c r="E30" s="90">
        <v>11.33</v>
      </c>
      <c r="F30" s="90">
        <v>12.47</v>
      </c>
      <c r="G30" s="90">
        <v>12.134092700177552</v>
      </c>
      <c r="H30" s="274">
        <v>10.109165203675886</v>
      </c>
      <c r="I30" s="90">
        <v>8.4348018971758574</v>
      </c>
      <c r="J30" s="90">
        <v>11.620299693912473</v>
      </c>
      <c r="K30" s="90">
        <v>12.2968211469067</v>
      </c>
      <c r="L30" s="90">
        <v>9.9340099482150723</v>
      </c>
    </row>
    <row r="31" spans="1:12" ht="17.25" thickBot="1" x14ac:dyDescent="0.3">
      <c r="A31" s="713" t="s">
        <v>645</v>
      </c>
      <c r="B31" s="714"/>
      <c r="C31" s="715"/>
      <c r="D31" s="292">
        <v>6.54</v>
      </c>
      <c r="E31" s="293">
        <v>9.89</v>
      </c>
      <c r="F31" s="293">
        <v>10.47</v>
      </c>
      <c r="G31" s="293">
        <v>9.5652932561843897</v>
      </c>
      <c r="H31" s="294">
        <v>8.5048589199702214</v>
      </c>
      <c r="I31" s="293">
        <v>6.864127077806029</v>
      </c>
      <c r="J31" s="293">
        <v>9.5417696777585999</v>
      </c>
      <c r="K31" s="293">
        <v>10.025933752681521</v>
      </c>
      <c r="L31" s="293">
        <v>8.0045287833450143</v>
      </c>
    </row>
    <row r="32" spans="1:12" ht="17.25" customHeight="1" x14ac:dyDescent="0.25">
      <c r="A32" s="178" t="s">
        <v>724</v>
      </c>
      <c r="B32" s="462"/>
      <c r="C32" s="462"/>
      <c r="D32" s="93"/>
      <c r="E32" s="93"/>
      <c r="F32" s="93"/>
      <c r="G32" s="93"/>
      <c r="H32" s="93"/>
      <c r="I32" s="1"/>
      <c r="J32" s="1"/>
      <c r="K32" s="1"/>
      <c r="L32" s="1"/>
    </row>
    <row r="33" spans="1:18" ht="15.75" customHeight="1" x14ac:dyDescent="0.25">
      <c r="A33" s="545" t="s">
        <v>725</v>
      </c>
      <c r="B33" s="545"/>
      <c r="C33" s="545"/>
      <c r="D33" s="1"/>
      <c r="E33" s="1"/>
      <c r="F33" s="1"/>
      <c r="G33" s="1"/>
      <c r="H33" s="1"/>
      <c r="I33" s="1"/>
      <c r="J33" s="1"/>
      <c r="K33" s="1"/>
      <c r="L33" s="1"/>
    </row>
    <row r="34" spans="1:18" x14ac:dyDescent="0.25">
      <c r="A34" s="545" t="s">
        <v>726</v>
      </c>
      <c r="B34" s="545"/>
      <c r="C34" s="545"/>
      <c r="D34" s="1"/>
      <c r="E34" s="1"/>
      <c r="F34" s="1"/>
      <c r="G34" s="1"/>
      <c r="H34" s="1"/>
      <c r="I34" s="1"/>
      <c r="J34" s="1"/>
      <c r="K34" s="1"/>
      <c r="L34" s="1"/>
    </row>
    <row r="35" spans="1:18" ht="30" customHeight="1" x14ac:dyDescent="0.25">
      <c r="A35" s="697" t="s">
        <v>728</v>
      </c>
      <c r="B35" s="698"/>
      <c r="C35" s="698"/>
      <c r="D35" s="698"/>
      <c r="E35" s="698"/>
      <c r="F35" s="698"/>
      <c r="G35" s="698"/>
      <c r="H35" s="698"/>
      <c r="I35" s="698"/>
      <c r="J35" s="698"/>
      <c r="K35" s="698"/>
      <c r="L35" s="698"/>
      <c r="M35" s="546"/>
      <c r="N35" s="546"/>
      <c r="O35" s="546"/>
      <c r="P35" s="546"/>
      <c r="Q35" s="546"/>
      <c r="R35" s="546"/>
    </row>
    <row r="36" spans="1:18" x14ac:dyDescent="0.25">
      <c r="A36" t="s">
        <v>727</v>
      </c>
    </row>
  </sheetData>
  <mergeCells count="27">
    <mergeCell ref="A21:C21"/>
    <mergeCell ref="A22:C22"/>
    <mergeCell ref="A31:C31"/>
    <mergeCell ref="A24:C24"/>
    <mergeCell ref="A25:C25"/>
    <mergeCell ref="A26:C26"/>
    <mergeCell ref="A28:C28"/>
    <mergeCell ref="A29:C29"/>
    <mergeCell ref="A30:C30"/>
    <mergeCell ref="A23:C23"/>
    <mergeCell ref="A27:C27"/>
    <mergeCell ref="A35:L35"/>
    <mergeCell ref="A1:L1"/>
    <mergeCell ref="A2:L2"/>
    <mergeCell ref="A3:L3"/>
    <mergeCell ref="A5:C5"/>
    <mergeCell ref="A7:C7"/>
    <mergeCell ref="A8:C8"/>
    <mergeCell ref="A9:C9"/>
    <mergeCell ref="A10:C10"/>
    <mergeCell ref="A13:C13"/>
    <mergeCell ref="A14:C14"/>
    <mergeCell ref="A12:C12"/>
    <mergeCell ref="A15:C15"/>
    <mergeCell ref="A17:C17"/>
    <mergeCell ref="A18:C18"/>
    <mergeCell ref="A19:C19"/>
  </mergeCells>
  <printOptions horizontalCentered="1"/>
  <pageMargins left="1.5748031496062993" right="1.5748031496062993" top="1.7716535433070868" bottom="1.7716535433070868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28" customWidth="1"/>
    <col min="2" max="12" width="8.7109375" customWidth="1"/>
    <col min="13" max="13" width="9.5703125" bestFit="1" customWidth="1"/>
  </cols>
  <sheetData>
    <row r="1" spans="1:12" x14ac:dyDescent="0.25">
      <c r="A1" s="722" t="s">
        <v>778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15.75" x14ac:dyDescent="0.25">
      <c r="A2" s="692" t="s">
        <v>277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</row>
    <row r="3" spans="1:12" x14ac:dyDescent="0.25">
      <c r="A3" s="723" t="s">
        <v>278</v>
      </c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</row>
    <row r="4" spans="1:12" x14ac:dyDescent="0.25">
      <c r="A4" s="1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ht="18" customHeight="1" x14ac:dyDescent="0.25">
      <c r="A5" s="72" t="s">
        <v>279</v>
      </c>
      <c r="B5" s="52">
        <v>2014</v>
      </c>
      <c r="C5" s="52">
        <v>2015</v>
      </c>
      <c r="D5" s="52">
        <v>2016</v>
      </c>
      <c r="E5" s="52">
        <v>2017</v>
      </c>
      <c r="F5" s="52">
        <v>2018</v>
      </c>
      <c r="G5" s="52">
        <v>2019</v>
      </c>
      <c r="H5" s="277">
        <v>2020</v>
      </c>
      <c r="I5" s="277">
        <v>2021</v>
      </c>
      <c r="J5" s="277">
        <v>2022</v>
      </c>
      <c r="K5" s="277">
        <v>2023</v>
      </c>
      <c r="L5" s="277">
        <v>2024</v>
      </c>
    </row>
    <row r="6" spans="1:12" ht="25.5" customHeight="1" x14ac:dyDescent="0.25">
      <c r="A6" s="95" t="s">
        <v>280</v>
      </c>
      <c r="B6" s="278">
        <v>237</v>
      </c>
      <c r="C6" s="278">
        <v>232</v>
      </c>
      <c r="D6" s="279">
        <v>230</v>
      </c>
      <c r="E6" s="279">
        <v>208</v>
      </c>
      <c r="F6" s="279">
        <v>196</v>
      </c>
      <c r="G6" s="279">
        <v>215</v>
      </c>
      <c r="H6" s="280">
        <v>212</v>
      </c>
      <c r="I6" s="280">
        <v>219</v>
      </c>
      <c r="J6" s="280">
        <v>234</v>
      </c>
      <c r="K6" s="280">
        <v>254</v>
      </c>
      <c r="L6" s="280">
        <v>270</v>
      </c>
    </row>
    <row r="7" spans="1:12" ht="25.5" customHeight="1" x14ac:dyDescent="0.25">
      <c r="A7" s="276" t="s">
        <v>648</v>
      </c>
      <c r="B7" s="281">
        <v>150245.9</v>
      </c>
      <c r="C7" s="281">
        <v>179689.7</v>
      </c>
      <c r="D7" s="281">
        <v>204019.64</v>
      </c>
      <c r="E7" s="281">
        <v>289590.44</v>
      </c>
      <c r="F7" s="281">
        <v>352094.55</v>
      </c>
      <c r="G7" s="281">
        <v>412280.73</v>
      </c>
      <c r="H7" s="282">
        <v>473389.58</v>
      </c>
      <c r="I7" s="282">
        <v>573236.17000000004</v>
      </c>
      <c r="J7" s="282">
        <v>667754</v>
      </c>
      <c r="K7" s="282">
        <v>728952.77</v>
      </c>
      <c r="L7" s="282">
        <v>825048.59</v>
      </c>
    </row>
    <row r="8" spans="1:12" ht="25.5" customHeight="1" x14ac:dyDescent="0.25">
      <c r="A8" s="276" t="s">
        <v>646</v>
      </c>
      <c r="B8" s="281">
        <v>6.7298633125707301</v>
      </c>
      <c r="C8" s="281">
        <v>7.4140471556157301</v>
      </c>
      <c r="D8" s="283">
        <v>7.8222857651142759</v>
      </c>
      <c r="E8" s="283">
        <v>9.4110107776475509</v>
      </c>
      <c r="F8" s="283">
        <v>10.188070497324071</v>
      </c>
      <c r="G8" s="283">
        <v>10.683808387556081</v>
      </c>
      <c r="H8" s="284">
        <v>12.173454767857018</v>
      </c>
      <c r="I8" s="284">
        <v>13.170121842612096</v>
      </c>
      <c r="J8" s="284">
        <v>13.417989719604314</v>
      </c>
      <c r="K8" s="284">
        <v>13.629036239249439</v>
      </c>
      <c r="L8" s="284">
        <v>14.462245341104735</v>
      </c>
    </row>
    <row r="9" spans="1:12" ht="25.5" customHeight="1" x14ac:dyDescent="0.25">
      <c r="A9" s="276" t="s">
        <v>647</v>
      </c>
      <c r="B9" s="281">
        <v>1057165.8</v>
      </c>
      <c r="C9" s="281">
        <v>989404</v>
      </c>
      <c r="D9" s="281">
        <v>1890130</v>
      </c>
      <c r="E9" s="281">
        <v>1856829.3900000001</v>
      </c>
      <c r="F9" s="281">
        <v>1435137.67</v>
      </c>
      <c r="G9" s="281">
        <v>1567499.39</v>
      </c>
      <c r="H9" s="282">
        <v>1792762.67</v>
      </c>
      <c r="I9" s="282">
        <v>4010957.81</v>
      </c>
      <c r="J9" s="282">
        <v>2869344.18</v>
      </c>
      <c r="K9" s="282">
        <v>3082519.5300000003</v>
      </c>
      <c r="L9" s="282">
        <v>3553677.24</v>
      </c>
    </row>
    <row r="10" spans="1:12" ht="25.5" customHeight="1" x14ac:dyDescent="0.25">
      <c r="A10" s="276" t="s">
        <v>649</v>
      </c>
      <c r="B10" s="281">
        <v>47.352915006163137</v>
      </c>
      <c r="C10" s="281">
        <v>40.823085084759029</v>
      </c>
      <c r="D10" s="283">
        <v>72.469184796206108</v>
      </c>
      <c r="E10" s="283">
        <v>60.342604547107037</v>
      </c>
      <c r="F10" s="283">
        <v>41.526583570593203</v>
      </c>
      <c r="G10" s="283">
        <v>40.620048214164747</v>
      </c>
      <c r="H10" s="284">
        <v>46.101807464261412</v>
      </c>
      <c r="I10" s="284">
        <v>92.151901481158404</v>
      </c>
      <c r="J10" s="284">
        <v>57.657207158993394</v>
      </c>
      <c r="K10" s="284">
        <v>57.633048547938373</v>
      </c>
      <c r="L10" s="284">
        <v>62.29227312294411</v>
      </c>
    </row>
    <row r="11" spans="1:12" ht="25.5" customHeight="1" x14ac:dyDescent="0.25">
      <c r="A11" s="276" t="s">
        <v>650</v>
      </c>
      <c r="B11" s="281" t="s">
        <v>729</v>
      </c>
      <c r="C11" s="281" t="s">
        <v>730</v>
      </c>
      <c r="D11" s="281" t="s">
        <v>731</v>
      </c>
      <c r="E11" s="281">
        <v>205023.12</v>
      </c>
      <c r="F11" s="281">
        <v>121391.09</v>
      </c>
      <c r="G11" s="281">
        <v>110074.95</v>
      </c>
      <c r="H11" s="282">
        <v>150039.34</v>
      </c>
      <c r="I11" s="282">
        <v>1454443.9</v>
      </c>
      <c r="J11" s="282">
        <v>1202101.3999999999</v>
      </c>
      <c r="K11" s="282">
        <v>467126.93999999994</v>
      </c>
      <c r="L11" s="282">
        <v>734684.4800000001</v>
      </c>
    </row>
    <row r="12" spans="1:12" ht="25.5" customHeight="1" x14ac:dyDescent="0.25">
      <c r="A12" s="276" t="s">
        <v>651</v>
      </c>
      <c r="B12" s="281">
        <v>51.550192051829704</v>
      </c>
      <c r="C12" s="281">
        <v>36.410005693147681</v>
      </c>
      <c r="D12" s="283">
        <v>80.703862628127368</v>
      </c>
      <c r="E12" s="283">
        <v>70.797613346628424</v>
      </c>
      <c r="F12" s="283">
        <v>34.476844358993915</v>
      </c>
      <c r="G12" s="283">
        <v>26.699028596364428</v>
      </c>
      <c r="H12" s="284">
        <v>31.694685801913931</v>
      </c>
      <c r="I12" s="284">
        <v>253.7250746058121</v>
      </c>
      <c r="J12" s="284">
        <v>180.02159477891558</v>
      </c>
      <c r="K12" s="284">
        <v>64.081921247106294</v>
      </c>
      <c r="L12" s="284">
        <v>89.047419619249339</v>
      </c>
    </row>
    <row r="13" spans="1:12" ht="25.5" customHeight="1" x14ac:dyDescent="0.25">
      <c r="A13" s="276" t="s">
        <v>652</v>
      </c>
      <c r="B13" s="281">
        <v>7.3263862678872123</v>
      </c>
      <c r="C13" s="281">
        <v>6.6125697894894291</v>
      </c>
      <c r="D13" s="283">
        <v>8.7111325676011706</v>
      </c>
      <c r="E13" s="283">
        <v>11.041570168167146</v>
      </c>
      <c r="F13" s="283">
        <v>8.458497922363085</v>
      </c>
      <c r="G13" s="283">
        <v>7.0223280916236916</v>
      </c>
      <c r="H13" s="284">
        <v>8.3691691326883788</v>
      </c>
      <c r="I13" s="284">
        <v>36.261760130555949</v>
      </c>
      <c r="J13" s="284">
        <v>41.894639492150425</v>
      </c>
      <c r="K13" s="284">
        <v>15.154062624868429</v>
      </c>
      <c r="L13" s="284">
        <v>20.673922542273424</v>
      </c>
    </row>
    <row r="14" spans="1:12" ht="25.5" customHeight="1" x14ac:dyDescent="0.25">
      <c r="A14" s="96" t="s">
        <v>653</v>
      </c>
      <c r="B14" s="285">
        <v>1036.0999999999999</v>
      </c>
      <c r="C14" s="285">
        <v>961.23</v>
      </c>
      <c r="D14" s="286">
        <v>1718.2</v>
      </c>
      <c r="E14" s="286">
        <v>1582.67</v>
      </c>
      <c r="F14" s="286">
        <v>1212.3599999999999</v>
      </c>
      <c r="G14" s="286">
        <v>1259.02</v>
      </c>
      <c r="H14" s="287">
        <v>1362.35</v>
      </c>
      <c r="I14" s="287">
        <v>2883.41</v>
      </c>
      <c r="J14" s="287">
        <v>2009.47</v>
      </c>
      <c r="K14" s="287">
        <v>2097.1</v>
      </c>
      <c r="L14" s="287">
        <v>2240.41</v>
      </c>
    </row>
    <row r="15" spans="1:12" x14ac:dyDescent="0.25">
      <c r="A15" s="209" t="s">
        <v>732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</sheetData>
  <mergeCells count="3">
    <mergeCell ref="A1:L1"/>
    <mergeCell ref="A2:L2"/>
    <mergeCell ref="A3:L3"/>
  </mergeCells>
  <printOptions horizontalCentered="1"/>
  <pageMargins left="1.7716535433070868" right="1.7716535433070868" top="1.5748031496062993" bottom="1.574803149606299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topLeftCell="A7" zoomScaleNormal="100" zoomScaleSheetLayoutView="100" workbookViewId="0">
      <selection activeCell="H34" sqref="H34"/>
    </sheetView>
  </sheetViews>
  <sheetFormatPr defaultRowHeight="15" x14ac:dyDescent="0.25"/>
  <cols>
    <col min="5" max="6" width="9.140625" customWidth="1"/>
  </cols>
  <sheetData>
    <row r="1" spans="1:6" ht="18.75" x14ac:dyDescent="0.3">
      <c r="A1" s="627" t="s">
        <v>511</v>
      </c>
      <c r="B1" s="627"/>
      <c r="C1" s="627"/>
      <c r="D1" s="627"/>
      <c r="E1" s="627"/>
      <c r="F1" s="627"/>
    </row>
    <row r="2" spans="1:6" ht="18.75" x14ac:dyDescent="0.3">
      <c r="A2" s="102"/>
      <c r="B2" s="102"/>
      <c r="C2" s="102"/>
      <c r="D2" s="102"/>
      <c r="E2" s="102"/>
      <c r="F2" s="102"/>
    </row>
    <row r="3" spans="1:6" x14ac:dyDescent="0.25">
      <c r="A3" s="103"/>
      <c r="B3" s="103"/>
      <c r="C3" s="103"/>
      <c r="D3" s="103"/>
      <c r="E3" s="103"/>
      <c r="F3" s="103"/>
    </row>
    <row r="4" spans="1:6" x14ac:dyDescent="0.25">
      <c r="A4" s="103"/>
      <c r="B4" s="103"/>
      <c r="C4" s="103"/>
      <c r="D4" s="103"/>
      <c r="E4" s="103"/>
      <c r="F4" s="103"/>
    </row>
    <row r="5" spans="1:6" x14ac:dyDescent="0.25">
      <c r="A5" s="103"/>
      <c r="B5" s="103"/>
      <c r="C5" s="103"/>
      <c r="D5" s="103"/>
      <c r="E5" s="103"/>
      <c r="F5" s="103"/>
    </row>
    <row r="6" spans="1:6" x14ac:dyDescent="0.25">
      <c r="A6" s="103"/>
      <c r="B6" s="103"/>
      <c r="C6" s="103"/>
      <c r="D6" s="103"/>
      <c r="E6" s="103"/>
      <c r="F6" s="103"/>
    </row>
    <row r="7" spans="1:6" x14ac:dyDescent="0.25">
      <c r="A7" s="103"/>
      <c r="B7" s="103"/>
      <c r="C7" s="103"/>
      <c r="D7" s="103"/>
      <c r="E7" s="103"/>
      <c r="F7" s="103"/>
    </row>
    <row r="8" spans="1:6" x14ac:dyDescent="0.25">
      <c r="A8" s="103"/>
      <c r="B8" s="103"/>
      <c r="C8" s="103"/>
      <c r="D8" s="103"/>
      <c r="E8" s="103"/>
      <c r="F8" s="103"/>
    </row>
    <row r="9" spans="1:6" x14ac:dyDescent="0.25">
      <c r="A9" s="103"/>
      <c r="B9" s="103"/>
      <c r="C9" s="103"/>
      <c r="D9" s="103"/>
      <c r="E9" s="103"/>
      <c r="F9" s="103"/>
    </row>
    <row r="10" spans="1:6" x14ac:dyDescent="0.25">
      <c r="A10" s="103"/>
      <c r="B10" s="103"/>
      <c r="C10" s="103"/>
      <c r="D10" s="103"/>
      <c r="E10" s="103"/>
      <c r="F10" s="103"/>
    </row>
    <row r="11" spans="1:6" x14ac:dyDescent="0.25">
      <c r="A11" s="103"/>
      <c r="B11" s="103"/>
      <c r="C11" s="103"/>
      <c r="D11" s="103"/>
      <c r="E11" s="103"/>
      <c r="F11" s="103"/>
    </row>
    <row r="12" spans="1:6" x14ac:dyDescent="0.25">
      <c r="A12" s="103"/>
      <c r="B12" s="103"/>
      <c r="C12" s="103"/>
      <c r="D12" s="103"/>
      <c r="E12" s="103"/>
      <c r="F12" s="103"/>
    </row>
    <row r="13" spans="1:6" x14ac:dyDescent="0.25">
      <c r="A13" s="103"/>
      <c r="B13" s="103"/>
      <c r="C13" s="103"/>
      <c r="D13" s="103"/>
      <c r="E13" s="103"/>
      <c r="F13" s="103"/>
    </row>
    <row r="14" spans="1:6" x14ac:dyDescent="0.25">
      <c r="A14" s="103"/>
      <c r="B14" s="103"/>
      <c r="C14" s="103"/>
      <c r="D14" s="103"/>
      <c r="E14" s="103"/>
      <c r="F14" s="103"/>
    </row>
    <row r="15" spans="1:6" x14ac:dyDescent="0.25">
      <c r="A15" s="103"/>
      <c r="B15" s="103"/>
      <c r="C15" s="103"/>
      <c r="D15" s="103"/>
      <c r="E15" s="103"/>
      <c r="F15" s="103"/>
    </row>
    <row r="16" spans="1:6" ht="16.5" x14ac:dyDescent="0.25">
      <c r="A16" s="104" t="s">
        <v>512</v>
      </c>
      <c r="B16" s="105"/>
      <c r="C16" s="105"/>
      <c r="D16" s="105"/>
      <c r="E16" s="105"/>
      <c r="F16" s="105"/>
    </row>
    <row r="17" spans="1:6" x14ac:dyDescent="0.25">
      <c r="A17" s="104" t="s">
        <v>566</v>
      </c>
      <c r="B17" s="105"/>
      <c r="C17" s="105"/>
      <c r="D17" s="105"/>
      <c r="E17" s="105"/>
      <c r="F17" s="105"/>
    </row>
    <row r="18" spans="1:6" x14ac:dyDescent="0.25">
      <c r="A18" s="104" t="s">
        <v>513</v>
      </c>
      <c r="B18" s="105"/>
      <c r="C18" s="105"/>
      <c r="D18" s="105"/>
      <c r="E18" s="105"/>
      <c r="F18" s="105"/>
    </row>
    <row r="19" spans="1:6" ht="16.5" x14ac:dyDescent="0.25">
      <c r="A19" s="104" t="s">
        <v>691</v>
      </c>
      <c r="B19" s="105"/>
      <c r="C19" s="105"/>
      <c r="D19" s="105"/>
      <c r="E19" s="105"/>
      <c r="F19" s="105"/>
    </row>
    <row r="20" spans="1:6" ht="16.5" x14ac:dyDescent="0.25">
      <c r="A20" s="104" t="s">
        <v>692</v>
      </c>
      <c r="B20" s="105"/>
      <c r="C20" s="105"/>
      <c r="D20" s="105"/>
      <c r="E20" s="105"/>
      <c r="F20" s="105"/>
    </row>
    <row r="21" spans="1:6" x14ac:dyDescent="0.25">
      <c r="A21" s="104" t="s">
        <v>514</v>
      </c>
      <c r="B21" s="105"/>
      <c r="C21" s="105"/>
      <c r="D21" s="105"/>
      <c r="E21" s="105"/>
      <c r="F21" s="105"/>
    </row>
    <row r="22" spans="1:6" x14ac:dyDescent="0.25">
      <c r="A22" s="104" t="s">
        <v>515</v>
      </c>
      <c r="B22" s="105"/>
      <c r="C22" s="105"/>
      <c r="D22" s="105"/>
      <c r="E22" s="105"/>
      <c r="F22" s="105"/>
    </row>
    <row r="23" spans="1:6" x14ac:dyDescent="0.25">
      <c r="A23" s="105" t="s">
        <v>516</v>
      </c>
      <c r="B23" s="105"/>
      <c r="C23" s="105"/>
      <c r="D23" s="105"/>
      <c r="E23" s="105"/>
      <c r="F23" s="105"/>
    </row>
    <row r="24" spans="1:6" x14ac:dyDescent="0.25">
      <c r="A24" s="105" t="s">
        <v>517</v>
      </c>
      <c r="B24" s="105"/>
      <c r="C24" s="105"/>
      <c r="D24" s="105"/>
      <c r="E24" s="105"/>
      <c r="F24" s="105"/>
    </row>
    <row r="25" spans="1:6" x14ac:dyDescent="0.25">
      <c r="A25" s="105" t="s">
        <v>518</v>
      </c>
      <c r="B25" s="105"/>
      <c r="C25" s="105"/>
      <c r="D25" s="105"/>
      <c r="E25" s="105"/>
      <c r="F25" s="105"/>
    </row>
    <row r="26" spans="1:6" x14ac:dyDescent="0.25">
      <c r="A26" s="105" t="s">
        <v>519</v>
      </c>
      <c r="B26" s="105"/>
      <c r="C26" s="105"/>
      <c r="D26" s="105"/>
      <c r="E26" s="105"/>
      <c r="F26" s="105"/>
    </row>
    <row r="27" spans="1:6" x14ac:dyDescent="0.25">
      <c r="A27" s="105"/>
      <c r="B27" s="105"/>
      <c r="C27" s="105"/>
      <c r="D27" s="105"/>
      <c r="E27" s="105"/>
      <c r="F27" s="105"/>
    </row>
    <row r="28" spans="1:6" x14ac:dyDescent="0.25">
      <c r="A28" s="106" t="s">
        <v>693</v>
      </c>
      <c r="B28" s="106"/>
      <c r="C28" s="106"/>
      <c r="D28" s="106"/>
      <c r="E28" s="106"/>
      <c r="F28" s="106"/>
    </row>
    <row r="29" spans="1:6" x14ac:dyDescent="0.25">
      <c r="A29" s="104" t="s">
        <v>520</v>
      </c>
      <c r="B29" s="105"/>
      <c r="C29" s="105"/>
      <c r="D29" s="105"/>
      <c r="E29" s="105"/>
      <c r="F29" s="105"/>
    </row>
    <row r="30" spans="1:6" x14ac:dyDescent="0.25">
      <c r="A30" s="103"/>
      <c r="B30" s="103"/>
      <c r="C30" s="103"/>
      <c r="D30" s="103"/>
      <c r="E30" s="103"/>
      <c r="F30" s="103"/>
    </row>
  </sheetData>
  <mergeCells count="1">
    <mergeCell ref="A1:F1"/>
  </mergeCells>
  <printOptions horizontalCentered="1"/>
  <pageMargins left="1.5748031496062993" right="1.5748031496062993" top="1.5748031496062993" bottom="1.574803149606299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view="pageBreakPreview" topLeftCell="A28" zoomScaleNormal="100" zoomScaleSheetLayoutView="100" workbookViewId="0">
      <selection activeCell="H34" sqref="H34"/>
    </sheetView>
  </sheetViews>
  <sheetFormatPr defaultRowHeight="15" x14ac:dyDescent="0.25"/>
  <cols>
    <col min="1" max="1" width="37.5703125" style="428" customWidth="1"/>
    <col min="2" max="2" width="8.42578125" style="428" bestFit="1" customWidth="1"/>
    <col min="3" max="3" width="9.5703125" style="428" customWidth="1"/>
    <col min="4" max="6" width="9.5703125" style="428" bestFit="1" customWidth="1"/>
    <col min="7" max="7" width="12.140625" style="428" bestFit="1" customWidth="1"/>
    <col min="8" max="10" width="12.140625" style="428" customWidth="1"/>
    <col min="11" max="11" width="11.5703125" style="428" bestFit="1" customWidth="1"/>
    <col min="12" max="13" width="9.5703125" style="428" bestFit="1" customWidth="1"/>
    <col min="14" max="16384" width="9.140625" style="428"/>
  </cols>
  <sheetData>
    <row r="1" spans="1:11" ht="21.75" customHeight="1" x14ac:dyDescent="0.3">
      <c r="B1" s="725"/>
      <c r="C1" s="725"/>
      <c r="D1" s="725"/>
      <c r="E1" s="725" t="s">
        <v>432</v>
      </c>
      <c r="F1" s="725"/>
      <c r="G1" s="573"/>
      <c r="H1" s="724"/>
      <c r="I1" s="724"/>
      <c r="J1" s="482"/>
      <c r="K1" s="482"/>
    </row>
    <row r="2" spans="1:11" ht="23.25" x14ac:dyDescent="0.3">
      <c r="A2" s="483" t="s">
        <v>282</v>
      </c>
      <c r="B2" s="484"/>
      <c r="C2" s="484"/>
      <c r="D2" s="484"/>
      <c r="E2" s="484"/>
      <c r="F2" s="485"/>
      <c r="G2" s="485"/>
      <c r="H2" s="485"/>
      <c r="I2" s="485"/>
      <c r="J2" s="485"/>
      <c r="K2" s="485"/>
    </row>
    <row r="3" spans="1:11" ht="20.25" x14ac:dyDescent="0.3">
      <c r="A3" s="482" t="s">
        <v>283</v>
      </c>
      <c r="B3" s="484"/>
      <c r="C3" s="484"/>
      <c r="D3" s="484"/>
      <c r="E3" s="484"/>
      <c r="F3" s="485"/>
      <c r="G3" s="485"/>
      <c r="H3" s="485"/>
      <c r="I3" s="485"/>
      <c r="J3" s="485"/>
      <c r="K3" s="485"/>
    </row>
    <row r="4" spans="1:11" x14ac:dyDescent="0.25">
      <c r="A4" s="486"/>
      <c r="B4" s="429"/>
      <c r="C4" s="429"/>
      <c r="D4" s="429"/>
      <c r="E4" s="429"/>
      <c r="F4" s="429"/>
      <c r="G4" s="429"/>
      <c r="H4" s="429"/>
      <c r="I4" s="429"/>
      <c r="J4" s="429"/>
      <c r="K4" s="487" t="s">
        <v>48</v>
      </c>
    </row>
    <row r="5" spans="1:11" ht="15.75" thickBot="1" x14ac:dyDescent="0.3">
      <c r="A5" s="488" t="s">
        <v>284</v>
      </c>
      <c r="B5" s="489" t="s">
        <v>17</v>
      </c>
      <c r="C5" s="489" t="s">
        <v>18</v>
      </c>
      <c r="D5" s="489" t="s">
        <v>19</v>
      </c>
      <c r="E5" s="489" t="s">
        <v>55</v>
      </c>
      <c r="F5" s="489" t="s">
        <v>56</v>
      </c>
      <c r="G5" s="489" t="s">
        <v>521</v>
      </c>
      <c r="H5" s="489" t="s">
        <v>583</v>
      </c>
      <c r="I5" s="489" t="s">
        <v>681</v>
      </c>
      <c r="J5" s="489" t="s">
        <v>702</v>
      </c>
      <c r="K5" s="489" t="s">
        <v>741</v>
      </c>
    </row>
    <row r="6" spans="1:11" ht="15.75" thickBot="1" x14ac:dyDescent="0.3">
      <c r="A6" s="490" t="s">
        <v>285</v>
      </c>
      <c r="B6" s="491">
        <v>509213.9</v>
      </c>
      <c r="C6" s="491">
        <v>581704.39100000006</v>
      </c>
      <c r="D6" s="491">
        <v>815703</v>
      </c>
      <c r="E6" s="491">
        <v>1066175.3999999999</v>
      </c>
      <c r="F6" s="491">
        <v>1067289.5</v>
      </c>
      <c r="G6" s="491">
        <v>1048889.8</v>
      </c>
      <c r="H6" s="491">
        <v>1160271.1000000001</v>
      </c>
      <c r="I6" s="491">
        <v>1262350.3</v>
      </c>
      <c r="J6" s="491">
        <v>1379199.8</v>
      </c>
      <c r="K6" s="491">
        <v>1346212.3</v>
      </c>
    </row>
    <row r="7" spans="1:11" x14ac:dyDescent="0.25">
      <c r="A7" s="413" t="s">
        <v>286</v>
      </c>
      <c r="B7" s="492">
        <v>334881.5</v>
      </c>
      <c r="C7" s="492">
        <v>364469.23300000001</v>
      </c>
      <c r="D7" s="493">
        <v>513674.80000000005</v>
      </c>
      <c r="E7" s="493">
        <v>693457.2</v>
      </c>
      <c r="F7" s="493">
        <v>712043.1</v>
      </c>
      <c r="G7" s="493">
        <v>778779.7</v>
      </c>
      <c r="H7" s="494">
        <v>841378.2</v>
      </c>
      <c r="I7" s="494">
        <v>937684</v>
      </c>
      <c r="J7" s="494">
        <v>987325.5</v>
      </c>
      <c r="K7" s="495">
        <v>923704.73988106987</v>
      </c>
    </row>
    <row r="8" spans="1:11" x14ac:dyDescent="0.25">
      <c r="A8" s="413" t="s">
        <v>287</v>
      </c>
      <c r="B8" s="492">
        <v>81030.3</v>
      </c>
      <c r="C8" s="492">
        <v>115677.41900000001</v>
      </c>
      <c r="D8" s="493">
        <v>199191.69999999998</v>
      </c>
      <c r="E8" s="493">
        <v>263547.40000000002</v>
      </c>
      <c r="F8" s="493">
        <v>232308.5</v>
      </c>
      <c r="G8" s="493">
        <v>178727</v>
      </c>
      <c r="H8" s="494">
        <v>217766.8</v>
      </c>
      <c r="I8" s="494">
        <v>206268.59999999998</v>
      </c>
      <c r="J8" s="494">
        <v>224290.4</v>
      </c>
      <c r="K8" s="495">
        <v>178824.30608086998</v>
      </c>
    </row>
    <row r="9" spans="1:11" x14ac:dyDescent="0.25">
      <c r="A9" s="413" t="s">
        <v>288</v>
      </c>
      <c r="B9" s="492">
        <v>93302.1</v>
      </c>
      <c r="C9" s="492">
        <v>101557.739</v>
      </c>
      <c r="D9" s="493">
        <v>102836.5</v>
      </c>
      <c r="E9" s="493">
        <v>109170.8</v>
      </c>
      <c r="F9" s="493">
        <v>122937.9</v>
      </c>
      <c r="G9" s="493">
        <v>91383.1</v>
      </c>
      <c r="H9" s="494">
        <v>101126.1</v>
      </c>
      <c r="I9" s="494">
        <v>118397.70000000001</v>
      </c>
      <c r="J9" s="494">
        <v>167583.9</v>
      </c>
      <c r="K9" s="495">
        <v>243683.22922506</v>
      </c>
    </row>
    <row r="10" spans="1:11" ht="15.75" thickBot="1" x14ac:dyDescent="0.3">
      <c r="A10" s="413" t="s">
        <v>289</v>
      </c>
      <c r="B10" s="492">
        <v>0</v>
      </c>
      <c r="C10" s="492">
        <v>0</v>
      </c>
      <c r="D10" s="493">
        <v>0</v>
      </c>
      <c r="E10" s="493">
        <v>0</v>
      </c>
      <c r="F10" s="493">
        <v>0</v>
      </c>
      <c r="G10" s="493">
        <v>0</v>
      </c>
      <c r="H10" s="494">
        <v>0</v>
      </c>
      <c r="I10" s="494">
        <v>0</v>
      </c>
      <c r="J10" s="494">
        <v>0</v>
      </c>
      <c r="K10" s="495"/>
    </row>
    <row r="11" spans="1:11" ht="15.75" thickBot="1" x14ac:dyDescent="0.3">
      <c r="A11" s="490" t="s">
        <v>290</v>
      </c>
      <c r="B11" s="491">
        <v>440907.4</v>
      </c>
      <c r="C11" s="491">
        <v>525022.19999999995</v>
      </c>
      <c r="D11" s="491">
        <v>627008.40000000014</v>
      </c>
      <c r="E11" s="491">
        <v>760676.7</v>
      </c>
      <c r="F11" s="491">
        <v>886784.8</v>
      </c>
      <c r="G11" s="491">
        <v>772404.6</v>
      </c>
      <c r="H11" s="491">
        <v>897581.5</v>
      </c>
      <c r="I11" s="491">
        <v>998684.00000000012</v>
      </c>
      <c r="J11" s="491">
        <v>887775.66</v>
      </c>
      <c r="K11" s="491">
        <v>966809.58810398006</v>
      </c>
    </row>
    <row r="12" spans="1:11" x14ac:dyDescent="0.25">
      <c r="A12" s="409" t="s">
        <v>291</v>
      </c>
      <c r="B12" s="496">
        <v>434795.2</v>
      </c>
      <c r="C12" s="496">
        <v>521761.3</v>
      </c>
      <c r="D12" s="496">
        <v>623594.10000000009</v>
      </c>
      <c r="E12" s="496">
        <v>755156.3</v>
      </c>
      <c r="F12" s="496">
        <v>886784.8</v>
      </c>
      <c r="G12" s="496">
        <v>724838.79999999993</v>
      </c>
      <c r="H12" s="496">
        <v>857148.5</v>
      </c>
      <c r="I12" s="496">
        <v>950179.10000000009</v>
      </c>
      <c r="J12" s="496">
        <v>834473.16</v>
      </c>
      <c r="K12" s="496">
        <v>942956.48810398008</v>
      </c>
    </row>
    <row r="13" spans="1:11" x14ac:dyDescent="0.25">
      <c r="A13" s="413" t="s">
        <v>669</v>
      </c>
      <c r="B13" s="492">
        <v>405846.60000000003</v>
      </c>
      <c r="C13" s="492">
        <v>481978.1</v>
      </c>
      <c r="D13" s="493">
        <v>609117.30000000005</v>
      </c>
      <c r="E13" s="493">
        <v>726724.6</v>
      </c>
      <c r="F13" s="493">
        <v>871781.8</v>
      </c>
      <c r="G13" s="493">
        <v>794851.2</v>
      </c>
      <c r="H13" s="493">
        <v>935887.1</v>
      </c>
      <c r="I13" s="493">
        <v>1066346.5</v>
      </c>
      <c r="J13" s="493">
        <v>954174.5</v>
      </c>
      <c r="K13" s="493">
        <v>1056282.3900000001</v>
      </c>
    </row>
    <row r="14" spans="1:11" x14ac:dyDescent="0.25">
      <c r="A14" s="497" t="s">
        <v>567</v>
      </c>
      <c r="B14" s="498" t="s">
        <v>223</v>
      </c>
      <c r="C14" s="498" t="s">
        <v>223</v>
      </c>
      <c r="D14" s="498" t="s">
        <v>223</v>
      </c>
      <c r="E14" s="498" t="s">
        <v>223</v>
      </c>
      <c r="F14" s="498" t="s">
        <v>223</v>
      </c>
      <c r="G14" s="499">
        <v>705498.2</v>
      </c>
      <c r="H14" s="499">
        <v>824375.7</v>
      </c>
      <c r="I14" s="499">
        <v>938278.5</v>
      </c>
      <c r="J14" s="499">
        <v>834059.5</v>
      </c>
      <c r="K14" s="500">
        <v>929047.79</v>
      </c>
    </row>
    <row r="15" spans="1:11" x14ac:dyDescent="0.25">
      <c r="A15" s="497" t="s">
        <v>568</v>
      </c>
      <c r="B15" s="498" t="s">
        <v>223</v>
      </c>
      <c r="C15" s="498" t="s">
        <v>223</v>
      </c>
      <c r="D15" s="498" t="s">
        <v>223</v>
      </c>
      <c r="E15" s="498" t="s">
        <v>223</v>
      </c>
      <c r="F15" s="498" t="s">
        <v>223</v>
      </c>
      <c r="G15" s="499">
        <v>89353</v>
      </c>
      <c r="H15" s="499">
        <v>111511.4</v>
      </c>
      <c r="I15" s="499">
        <v>128068</v>
      </c>
      <c r="J15" s="499">
        <v>120115</v>
      </c>
      <c r="K15" s="500">
        <v>127234.59999999999</v>
      </c>
    </row>
    <row r="16" spans="1:11" x14ac:dyDescent="0.25">
      <c r="A16" s="413" t="s">
        <v>670</v>
      </c>
      <c r="B16" s="492">
        <v>28948.599999999995</v>
      </c>
      <c r="C16" s="492">
        <v>39783.199999999997</v>
      </c>
      <c r="D16" s="493">
        <v>14476.799999999996</v>
      </c>
      <c r="E16" s="493">
        <v>28431.7</v>
      </c>
      <c r="F16" s="493">
        <v>15003.000000000005</v>
      </c>
      <c r="G16" s="493">
        <v>19340.600000000006</v>
      </c>
      <c r="H16" s="493">
        <v>32772.800000000003</v>
      </c>
      <c r="I16" s="493">
        <v>11900.600000000004</v>
      </c>
      <c r="J16" s="493">
        <v>413.65999999999985</v>
      </c>
      <c r="K16" s="493">
        <v>13908.698103979999</v>
      </c>
    </row>
    <row r="17" spans="1:11" ht="15.75" thickBot="1" x14ac:dyDescent="0.3">
      <c r="A17" s="409" t="s">
        <v>703</v>
      </c>
      <c r="B17" s="501">
        <v>6112.2</v>
      </c>
      <c r="C17" s="501">
        <v>3260.9</v>
      </c>
      <c r="D17" s="496">
        <v>3414.3</v>
      </c>
      <c r="E17" s="496">
        <v>5520.4</v>
      </c>
      <c r="F17" s="496">
        <v>0</v>
      </c>
      <c r="G17" s="496">
        <v>47565.8</v>
      </c>
      <c r="H17" s="496">
        <v>40433</v>
      </c>
      <c r="I17" s="496">
        <v>48504.9</v>
      </c>
      <c r="J17" s="496">
        <v>53302.5</v>
      </c>
      <c r="K17" s="496">
        <v>23853.1</v>
      </c>
    </row>
    <row r="18" spans="1:11" ht="15.75" thickBot="1" x14ac:dyDescent="0.3">
      <c r="A18" s="490" t="s">
        <v>292</v>
      </c>
      <c r="B18" s="491">
        <v>-68306.5</v>
      </c>
      <c r="C18" s="491">
        <v>-56682.191000000108</v>
      </c>
      <c r="D18" s="491">
        <v>-188694.59999999986</v>
      </c>
      <c r="E18" s="491">
        <v>-305498.7</v>
      </c>
      <c r="F18" s="491">
        <v>-180504.69999999995</v>
      </c>
      <c r="G18" s="491">
        <v>-276485.20000000007</v>
      </c>
      <c r="H18" s="491">
        <v>-262689.60000000009</v>
      </c>
      <c r="I18" s="491">
        <v>-263666.29999999993</v>
      </c>
      <c r="J18" s="491">
        <v>-491424.14</v>
      </c>
      <c r="K18" s="491">
        <v>-379402.71189601999</v>
      </c>
    </row>
    <row r="19" spans="1:11" ht="15.75" thickBot="1" x14ac:dyDescent="0.3">
      <c r="A19" s="490" t="s">
        <v>293</v>
      </c>
      <c r="B19" s="491">
        <v>56192.799999999996</v>
      </c>
      <c r="C19" s="491">
        <v>131055.6</v>
      </c>
      <c r="D19" s="491">
        <v>138276.1</v>
      </c>
      <c r="E19" s="491">
        <v>224234.74999999994</v>
      </c>
      <c r="F19" s="491">
        <v>170109.5</v>
      </c>
      <c r="G19" s="491">
        <v>342456.9</v>
      </c>
      <c r="H19" s="491">
        <v>321342.8</v>
      </c>
      <c r="I19" s="491">
        <v>312857.99</v>
      </c>
      <c r="J19" s="491">
        <v>345675.49</v>
      </c>
      <c r="K19" s="491">
        <v>329136.61401918996</v>
      </c>
    </row>
    <row r="20" spans="1:11" x14ac:dyDescent="0.25">
      <c r="A20" s="413" t="s">
        <v>294</v>
      </c>
      <c r="B20" s="493">
        <v>42367.6</v>
      </c>
      <c r="C20" s="493">
        <v>87588.1</v>
      </c>
      <c r="D20" s="493">
        <v>87529.400000000009</v>
      </c>
      <c r="E20" s="493">
        <v>142036.74999999997</v>
      </c>
      <c r="F20" s="493">
        <v>95619.4</v>
      </c>
      <c r="G20" s="493">
        <v>193485.5</v>
      </c>
      <c r="H20" s="493">
        <v>222778.8</v>
      </c>
      <c r="I20" s="493">
        <v>219620.5</v>
      </c>
      <c r="J20" s="493">
        <v>248738.31</v>
      </c>
      <c r="K20" s="493">
        <v>245692.81</v>
      </c>
    </row>
    <row r="21" spans="1:11" x14ac:dyDescent="0.25">
      <c r="A21" s="413" t="s">
        <v>295</v>
      </c>
      <c r="B21" s="492">
        <v>42423.1</v>
      </c>
      <c r="C21" s="492">
        <v>87774.5</v>
      </c>
      <c r="D21" s="493">
        <v>88337.700000000012</v>
      </c>
      <c r="E21" s="493">
        <v>144750.9</v>
      </c>
      <c r="F21" s="493">
        <v>96382</v>
      </c>
      <c r="G21" s="493">
        <v>194642.35</v>
      </c>
      <c r="H21" s="493">
        <v>224009.2</v>
      </c>
      <c r="I21" s="493">
        <v>231303.00000000003</v>
      </c>
      <c r="J21" s="493">
        <v>255997.73</v>
      </c>
      <c r="K21" s="493">
        <v>234421.4</v>
      </c>
    </row>
    <row r="22" spans="1:11" x14ac:dyDescent="0.25">
      <c r="A22" s="413" t="s">
        <v>296</v>
      </c>
      <c r="B22" s="492">
        <v>10000</v>
      </c>
      <c r="C22" s="493">
        <v>20500</v>
      </c>
      <c r="D22" s="493">
        <v>33000</v>
      </c>
      <c r="E22" s="493">
        <v>71958.679999999993</v>
      </c>
      <c r="F22" s="493">
        <v>26435</v>
      </c>
      <c r="G22" s="493">
        <v>93000</v>
      </c>
      <c r="H22" s="493">
        <v>90000</v>
      </c>
      <c r="I22" s="493">
        <v>103916.55</v>
      </c>
      <c r="J22" s="493">
        <v>55000</v>
      </c>
      <c r="K22" s="493">
        <v>55000</v>
      </c>
    </row>
    <row r="23" spans="1:11" x14ac:dyDescent="0.25">
      <c r="A23" s="413" t="s">
        <v>297</v>
      </c>
      <c r="B23" s="492">
        <v>30000</v>
      </c>
      <c r="C23" s="493">
        <v>62000</v>
      </c>
      <c r="D23" s="493">
        <v>55000</v>
      </c>
      <c r="E23" s="493">
        <v>72000</v>
      </c>
      <c r="F23" s="493">
        <v>69947</v>
      </c>
      <c r="G23" s="493">
        <v>100000</v>
      </c>
      <c r="H23" s="493">
        <v>130000</v>
      </c>
      <c r="I23" s="493">
        <v>124500</v>
      </c>
      <c r="J23" s="493">
        <v>30000</v>
      </c>
      <c r="K23" s="493">
        <v>179000</v>
      </c>
    </row>
    <row r="24" spans="1:11" x14ac:dyDescent="0.25">
      <c r="A24" s="413" t="s">
        <v>298</v>
      </c>
      <c r="B24" s="492">
        <v>0</v>
      </c>
      <c r="C24" s="493">
        <v>0</v>
      </c>
      <c r="D24" s="493">
        <v>0</v>
      </c>
      <c r="E24" s="493">
        <v>0</v>
      </c>
      <c r="F24" s="493">
        <v>0</v>
      </c>
      <c r="G24" s="493">
        <v>0</v>
      </c>
      <c r="H24" s="493">
        <v>0</v>
      </c>
      <c r="I24" s="493">
        <v>0</v>
      </c>
      <c r="J24" s="493">
        <v>0</v>
      </c>
      <c r="K24" s="493">
        <v>0</v>
      </c>
    </row>
    <row r="25" spans="1:11" x14ac:dyDescent="0.25">
      <c r="A25" s="413" t="s">
        <v>299</v>
      </c>
      <c r="B25" s="492">
        <v>2339.4</v>
      </c>
      <c r="C25" s="493">
        <v>5000</v>
      </c>
      <c r="D25" s="493">
        <v>285.60000000000002</v>
      </c>
      <c r="E25" s="493">
        <v>751.07</v>
      </c>
      <c r="F25" s="493">
        <v>0</v>
      </c>
      <c r="G25" s="493">
        <v>1605.2</v>
      </c>
      <c r="H25" s="493">
        <v>3953.9300000000003</v>
      </c>
      <c r="I25" s="493">
        <v>2829.7699999999995</v>
      </c>
      <c r="J25" s="493">
        <v>0</v>
      </c>
      <c r="K25" s="493">
        <v>369.8</v>
      </c>
    </row>
    <row r="26" spans="1:11" x14ac:dyDescent="0.25">
      <c r="A26" s="413" t="s">
        <v>300</v>
      </c>
      <c r="B26" s="492">
        <v>83.7</v>
      </c>
      <c r="C26" s="493">
        <v>274.5</v>
      </c>
      <c r="D26" s="493">
        <v>52.1</v>
      </c>
      <c r="E26" s="493">
        <v>41.18</v>
      </c>
      <c r="F26" s="493">
        <v>0</v>
      </c>
      <c r="G26" s="493">
        <v>37.119999999999997</v>
      </c>
      <c r="H26" s="493">
        <v>55.22</v>
      </c>
      <c r="I26" s="493">
        <v>56.68</v>
      </c>
      <c r="J26" s="493">
        <v>0</v>
      </c>
      <c r="K26" s="493">
        <v>51.6</v>
      </c>
    </row>
    <row r="27" spans="1:11" x14ac:dyDescent="0.25">
      <c r="A27" s="413" t="s">
        <v>301</v>
      </c>
      <c r="B27" s="492">
        <v>0</v>
      </c>
      <c r="C27" s="493">
        <v>0</v>
      </c>
      <c r="D27" s="493">
        <v>0</v>
      </c>
      <c r="E27" s="493">
        <v>0</v>
      </c>
      <c r="F27" s="493">
        <v>0</v>
      </c>
      <c r="G27" s="493">
        <v>0</v>
      </c>
      <c r="H27" s="493">
        <v>0</v>
      </c>
      <c r="I27" s="493">
        <v>0</v>
      </c>
      <c r="J27" s="493">
        <v>0</v>
      </c>
      <c r="K27" s="493">
        <v>0</v>
      </c>
    </row>
    <row r="28" spans="1:11" x14ac:dyDescent="0.25">
      <c r="A28" s="413" t="s">
        <v>302</v>
      </c>
      <c r="B28" s="492">
        <v>-55.5</v>
      </c>
      <c r="C28" s="492">
        <v>-186.4</v>
      </c>
      <c r="D28" s="493">
        <v>-808.3</v>
      </c>
      <c r="E28" s="493">
        <v>-2714.1500000000233</v>
      </c>
      <c r="F28" s="493">
        <v>-762</v>
      </c>
      <c r="G28" s="493">
        <v>-1156.8500000000058</v>
      </c>
      <c r="H28" s="493">
        <v>-1230.4000000000233</v>
      </c>
      <c r="I28" s="493">
        <v>-11682.500000000029</v>
      </c>
      <c r="J28" s="493">
        <v>-7259.4200000000128</v>
      </c>
      <c r="K28" s="493">
        <v>11271.410000000003</v>
      </c>
    </row>
    <row r="29" spans="1:11" x14ac:dyDescent="0.25">
      <c r="A29" s="413" t="s">
        <v>303</v>
      </c>
      <c r="B29" s="492">
        <v>11224</v>
      </c>
      <c r="C29" s="492">
        <v>13694</v>
      </c>
      <c r="D29" s="493">
        <v>2940.2</v>
      </c>
      <c r="E29" s="493">
        <v>3235.3</v>
      </c>
      <c r="F29" s="493">
        <v>3066.1</v>
      </c>
      <c r="G29" s="493">
        <v>1788.2</v>
      </c>
      <c r="H29" s="493">
        <v>3223.5</v>
      </c>
      <c r="I29" s="493">
        <v>2938.5</v>
      </c>
      <c r="J29" s="493">
        <v>11814.13</v>
      </c>
      <c r="K29" s="493">
        <v>7260.99</v>
      </c>
    </row>
    <row r="30" spans="1:11" ht="15.75" thickBot="1" x14ac:dyDescent="0.3">
      <c r="A30" s="413" t="s">
        <v>304</v>
      </c>
      <c r="B30" s="492">
        <v>2601.1999999999989</v>
      </c>
      <c r="C30" s="492">
        <v>29773.5</v>
      </c>
      <c r="D30" s="493">
        <v>47806.5</v>
      </c>
      <c r="E30" s="493">
        <v>78962.699999999983</v>
      </c>
      <c r="F30" s="493">
        <v>71424</v>
      </c>
      <c r="G30" s="493">
        <v>147183.20000000001</v>
      </c>
      <c r="H30" s="493">
        <v>95340.5</v>
      </c>
      <c r="I30" s="493">
        <v>90298.989999999991</v>
      </c>
      <c r="J30" s="493">
        <v>85123.049999999974</v>
      </c>
      <c r="K30" s="493">
        <v>76182.814019190002</v>
      </c>
    </row>
    <row r="31" spans="1:11" ht="15.75" thickBot="1" x14ac:dyDescent="0.3">
      <c r="A31" s="490" t="s">
        <v>576</v>
      </c>
      <c r="B31" s="491">
        <v>-12113.700000000004</v>
      </c>
      <c r="C31" s="491">
        <v>74373.408999999898</v>
      </c>
      <c r="D31" s="491">
        <v>-50418.499999999854</v>
      </c>
      <c r="E31" s="491">
        <v>-81263.95000000007</v>
      </c>
      <c r="F31" s="491">
        <v>-10395.199999999953</v>
      </c>
      <c r="G31" s="491">
        <v>65971.699999999953</v>
      </c>
      <c r="H31" s="491">
        <v>58653.199999999895</v>
      </c>
      <c r="I31" s="491">
        <v>49191.690000000061</v>
      </c>
      <c r="J31" s="491">
        <v>-145748.65000000002</v>
      </c>
      <c r="K31" s="491">
        <v>-50266.097876830027</v>
      </c>
    </row>
    <row r="32" spans="1:11" x14ac:dyDescent="0.25">
      <c r="A32" s="502" t="s">
        <v>569</v>
      </c>
      <c r="B32" s="503" t="s">
        <v>223</v>
      </c>
      <c r="C32" s="503" t="s">
        <v>223</v>
      </c>
      <c r="D32" s="503" t="s">
        <v>223</v>
      </c>
      <c r="E32" s="503" t="s">
        <v>223</v>
      </c>
      <c r="F32" s="503" t="s">
        <v>223</v>
      </c>
      <c r="G32" s="504">
        <v>153871</v>
      </c>
      <c r="H32" s="504">
        <v>188750.3</v>
      </c>
      <c r="I32" s="504">
        <v>185629.1</v>
      </c>
      <c r="J32" s="504">
        <v>204631.6</v>
      </c>
      <c r="K32" s="505">
        <v>184023.9</v>
      </c>
    </row>
    <row r="33" spans="1:11" x14ac:dyDescent="0.25">
      <c r="A33" s="502" t="s">
        <v>570</v>
      </c>
      <c r="B33" s="506" t="s">
        <v>223</v>
      </c>
      <c r="C33" s="506" t="s">
        <v>223</v>
      </c>
      <c r="D33" s="506" t="s">
        <v>223</v>
      </c>
      <c r="E33" s="506" t="s">
        <v>223</v>
      </c>
      <c r="F33" s="506" t="s">
        <v>223</v>
      </c>
      <c r="G33" s="507">
        <v>148825.79999999999</v>
      </c>
      <c r="H33" s="507">
        <v>160048.80000000002</v>
      </c>
      <c r="I33" s="507">
        <v>201318.39999999999</v>
      </c>
      <c r="J33" s="507">
        <v>191939.09999999998</v>
      </c>
      <c r="K33" s="493">
        <v>194082.4</v>
      </c>
    </row>
    <row r="34" spans="1:11" x14ac:dyDescent="0.25">
      <c r="A34" s="508" t="s">
        <v>571</v>
      </c>
      <c r="B34" s="506" t="s">
        <v>223</v>
      </c>
      <c r="C34" s="506" t="s">
        <v>223</v>
      </c>
      <c r="D34" s="506" t="s">
        <v>223</v>
      </c>
      <c r="E34" s="506" t="s">
        <v>223</v>
      </c>
      <c r="F34" s="506" t="s">
        <v>223</v>
      </c>
      <c r="G34" s="509">
        <v>109332.4</v>
      </c>
      <c r="H34" s="509">
        <v>118689</v>
      </c>
      <c r="I34" s="509">
        <v>153359.29999999999</v>
      </c>
      <c r="J34" s="509">
        <v>148856.9</v>
      </c>
      <c r="K34" s="510">
        <v>145272.9</v>
      </c>
    </row>
    <row r="35" spans="1:11" ht="15.75" thickBot="1" x14ac:dyDescent="0.3">
      <c r="A35" s="511" t="s">
        <v>572</v>
      </c>
      <c r="B35" s="512" t="s">
        <v>223</v>
      </c>
      <c r="C35" s="512" t="s">
        <v>223</v>
      </c>
      <c r="D35" s="512" t="s">
        <v>223</v>
      </c>
      <c r="E35" s="512" t="s">
        <v>223</v>
      </c>
      <c r="F35" s="512" t="s">
        <v>223</v>
      </c>
      <c r="G35" s="513">
        <v>39493.399999999994</v>
      </c>
      <c r="H35" s="513">
        <v>41359.799999999996</v>
      </c>
      <c r="I35" s="513">
        <v>47959.1</v>
      </c>
      <c r="J35" s="513">
        <v>43082.2</v>
      </c>
      <c r="K35" s="514">
        <v>48809.5</v>
      </c>
    </row>
    <row r="36" spans="1:11" ht="15.75" thickBot="1" x14ac:dyDescent="0.3">
      <c r="A36" s="515" t="s">
        <v>574</v>
      </c>
      <c r="B36" s="516">
        <v>0</v>
      </c>
      <c r="C36" s="516">
        <v>0</v>
      </c>
      <c r="D36" s="516">
        <v>0</v>
      </c>
      <c r="E36" s="516">
        <v>0</v>
      </c>
      <c r="F36" s="516">
        <v>0</v>
      </c>
      <c r="G36" s="516">
        <v>-5045.2000000000116</v>
      </c>
      <c r="H36" s="516">
        <v>-28701.499999999971</v>
      </c>
      <c r="I36" s="516">
        <v>15689.299999999988</v>
      </c>
      <c r="J36" s="516">
        <v>-12692.500000000029</v>
      </c>
      <c r="K36" s="491">
        <v>10058.5</v>
      </c>
    </row>
    <row r="37" spans="1:11" ht="15.75" thickBot="1" x14ac:dyDescent="0.3">
      <c r="A37" s="409" t="s">
        <v>671</v>
      </c>
      <c r="B37" s="491">
        <v>5497.4</v>
      </c>
      <c r="C37" s="491">
        <v>3086.9</v>
      </c>
      <c r="D37" s="491">
        <v>13323.8</v>
      </c>
      <c r="E37" s="491">
        <v>44059.8</v>
      </c>
      <c r="F37" s="491">
        <v>-23811</v>
      </c>
      <c r="G37" s="491">
        <v>16165.6</v>
      </c>
      <c r="H37" s="491">
        <v>15446.899999999998</v>
      </c>
      <c r="I37" s="491">
        <v>-51720</v>
      </c>
      <c r="J37" s="491">
        <v>-4590.1000000000013</v>
      </c>
      <c r="K37" s="491">
        <v>66382.899999999994</v>
      </c>
    </row>
    <row r="38" spans="1:11" ht="15.75" thickBot="1" x14ac:dyDescent="0.3">
      <c r="A38" s="490" t="s">
        <v>575</v>
      </c>
      <c r="B38" s="491">
        <v>16928.599999999999</v>
      </c>
      <c r="C38" s="491">
        <v>3761.9</v>
      </c>
      <c r="D38" s="491">
        <v>28348.300000000003</v>
      </c>
      <c r="E38" s="491">
        <v>20429.2</v>
      </c>
      <c r="F38" s="491">
        <v>-17925.099999999995</v>
      </c>
      <c r="G38" s="491">
        <v>-1933.8000000000043</v>
      </c>
      <c r="H38" s="491">
        <v>12550.700000000008</v>
      </c>
      <c r="I38" s="491">
        <v>6863.7999999999956</v>
      </c>
      <c r="J38" s="491">
        <v>-3158.189999999996</v>
      </c>
      <c r="K38" s="491">
        <v>-412.2900000000036</v>
      </c>
    </row>
    <row r="39" spans="1:11" x14ac:dyDescent="0.25">
      <c r="A39" s="413" t="s">
        <v>305</v>
      </c>
      <c r="B39" s="492">
        <v>1129.5999999999999</v>
      </c>
      <c r="C39" s="492">
        <v>-3.1</v>
      </c>
      <c r="D39" s="493">
        <v>-853.5</v>
      </c>
      <c r="E39" s="493">
        <v>34.1</v>
      </c>
      <c r="F39" s="493">
        <v>-42.699999999999989</v>
      </c>
      <c r="G39" s="493">
        <v>-64.5</v>
      </c>
      <c r="H39" s="493">
        <v>-89.1</v>
      </c>
      <c r="I39" s="493">
        <v>-141.1</v>
      </c>
      <c r="J39" s="493">
        <v>5.6999999999999993</v>
      </c>
      <c r="K39" s="493">
        <v>455.7</v>
      </c>
    </row>
    <row r="40" spans="1:11" x14ac:dyDescent="0.25">
      <c r="A40" s="413" t="s">
        <v>306</v>
      </c>
      <c r="B40" s="492">
        <v>832.9</v>
      </c>
      <c r="C40" s="492">
        <v>216</v>
      </c>
      <c r="D40" s="493">
        <v>225.20000000000005</v>
      </c>
      <c r="E40" s="493">
        <v>-443.60000000000014</v>
      </c>
      <c r="F40" s="493">
        <v>-156.69999999999982</v>
      </c>
      <c r="G40" s="493">
        <v>-793.30000000000007</v>
      </c>
      <c r="H40" s="493">
        <v>331.69999999999993</v>
      </c>
      <c r="I40" s="493">
        <v>2624.3</v>
      </c>
      <c r="J40" s="493">
        <v>-2708.6</v>
      </c>
      <c r="K40" s="493">
        <v>562.40000000000009</v>
      </c>
    </row>
    <row r="41" spans="1:11" x14ac:dyDescent="0.25">
      <c r="A41" s="413" t="s">
        <v>307</v>
      </c>
      <c r="B41" s="492">
        <v>10000</v>
      </c>
      <c r="C41" s="492">
        <v>0</v>
      </c>
      <c r="D41" s="493">
        <v>17038.599999999999</v>
      </c>
      <c r="E41" s="493">
        <v>1248.5</v>
      </c>
      <c r="F41" s="493">
        <v>-28287.1</v>
      </c>
      <c r="G41" s="493">
        <v>0</v>
      </c>
      <c r="H41" s="493">
        <v>0</v>
      </c>
      <c r="I41" s="493">
        <v>0</v>
      </c>
      <c r="J41" s="493">
        <v>0</v>
      </c>
      <c r="K41" s="493">
        <v>0</v>
      </c>
    </row>
    <row r="42" spans="1:11" ht="15.75" thickBot="1" x14ac:dyDescent="0.3">
      <c r="A42" s="413" t="s">
        <v>308</v>
      </c>
      <c r="B42" s="492">
        <v>4966.1000000000004</v>
      </c>
      <c r="C42" s="492">
        <v>3549</v>
      </c>
      <c r="D42" s="493">
        <v>11938.000000000002</v>
      </c>
      <c r="E42" s="493">
        <v>19590.2</v>
      </c>
      <c r="F42" s="493">
        <v>10561.400000000005</v>
      </c>
      <c r="G42" s="493">
        <v>-1076.0000000000041</v>
      </c>
      <c r="H42" s="493">
        <v>12308.100000000008</v>
      </c>
      <c r="I42" s="493">
        <v>4380.5999999999949</v>
      </c>
      <c r="J42" s="493">
        <v>-455.28999999999598</v>
      </c>
      <c r="K42" s="493">
        <v>-1430.3900000000037</v>
      </c>
    </row>
    <row r="43" spans="1:11" ht="15.75" thickBot="1" x14ac:dyDescent="0.3">
      <c r="A43" s="490" t="s">
        <v>573</v>
      </c>
      <c r="B43" s="517">
        <v>10312.299999999999</v>
      </c>
      <c r="C43" s="517">
        <v>81222.3</v>
      </c>
      <c r="D43" s="491">
        <v>-8746.4</v>
      </c>
      <c r="E43" s="491">
        <v>-16774.900000000001</v>
      </c>
      <c r="F43" s="491">
        <v>-52131.299999999945</v>
      </c>
      <c r="G43" s="491">
        <v>75158.299999999945</v>
      </c>
      <c r="H43" s="491">
        <v>57949.29999999993</v>
      </c>
      <c r="I43" s="491">
        <v>20024.790000000045</v>
      </c>
      <c r="J43" s="491">
        <v>-166189.44000000006</v>
      </c>
      <c r="K43" s="491">
        <v>25763.012123169963</v>
      </c>
    </row>
    <row r="44" spans="1:11" x14ac:dyDescent="0.25">
      <c r="A44" s="727" t="s">
        <v>585</v>
      </c>
      <c r="B44" s="727"/>
      <c r="C44" s="727"/>
      <c r="D44" s="727"/>
      <c r="E44" s="727"/>
      <c r="F44" s="727"/>
      <c r="G44" s="727"/>
      <c r="H44" s="727"/>
      <c r="I44" s="727"/>
      <c r="J44" s="727"/>
      <c r="K44" s="727"/>
    </row>
    <row r="45" spans="1:11" x14ac:dyDescent="0.25">
      <c r="A45" s="518" t="s">
        <v>309</v>
      </c>
      <c r="B45" s="518"/>
      <c r="C45" s="518"/>
      <c r="D45" s="518"/>
      <c r="E45" s="518"/>
      <c r="F45" s="518"/>
      <c r="G45" s="518"/>
      <c r="H45" s="518"/>
      <c r="I45" s="518"/>
      <c r="J45" s="558"/>
      <c r="K45" s="518"/>
    </row>
    <row r="46" spans="1:11" x14ac:dyDescent="0.25">
      <c r="A46" s="728" t="s">
        <v>586</v>
      </c>
      <c r="B46" s="728"/>
      <c r="C46" s="728"/>
      <c r="D46" s="728"/>
      <c r="E46" s="728"/>
      <c r="F46" s="729"/>
      <c r="G46" s="729"/>
      <c r="H46" s="729"/>
      <c r="I46" s="729"/>
      <c r="J46" s="729"/>
      <c r="K46" s="729"/>
    </row>
    <row r="47" spans="1:11" x14ac:dyDescent="0.25">
      <c r="A47" s="730"/>
      <c r="B47" s="730"/>
      <c r="C47" s="730"/>
      <c r="D47" s="730"/>
      <c r="E47" s="730"/>
      <c r="F47" s="730"/>
      <c r="G47" s="730"/>
      <c r="H47" s="730"/>
      <c r="I47" s="730"/>
      <c r="J47" s="730"/>
      <c r="K47" s="730"/>
    </row>
    <row r="48" spans="1:11" x14ac:dyDescent="0.25">
      <c r="A48" s="519"/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spans="1:11" ht="21.75" x14ac:dyDescent="0.3">
      <c r="A49" s="731" t="s">
        <v>779</v>
      </c>
      <c r="B49" s="731"/>
      <c r="C49" s="731"/>
      <c r="D49" s="731"/>
      <c r="E49" s="731"/>
      <c r="F49" s="731"/>
      <c r="G49" s="731"/>
      <c r="H49" s="731"/>
      <c r="I49" s="731"/>
      <c r="J49" s="731"/>
      <c r="K49" s="731"/>
    </row>
    <row r="50" spans="1:11" ht="23.25" x14ac:dyDescent="0.3">
      <c r="A50" s="726" t="s">
        <v>311</v>
      </c>
      <c r="B50" s="726"/>
      <c r="C50" s="726"/>
      <c r="D50" s="726"/>
      <c r="E50" s="726"/>
      <c r="F50" s="726"/>
      <c r="G50" s="726"/>
      <c r="H50" s="726"/>
      <c r="I50" s="726"/>
      <c r="J50" s="726"/>
      <c r="K50" s="726"/>
    </row>
    <row r="51" spans="1:11" x14ac:dyDescent="0.25">
      <c r="A51" s="429"/>
      <c r="B51" s="429"/>
      <c r="C51" s="429"/>
      <c r="D51" s="429"/>
      <c r="E51" s="429"/>
      <c r="F51" s="429"/>
      <c r="G51" s="429"/>
      <c r="H51" s="429"/>
      <c r="I51" s="429"/>
      <c r="J51" s="429"/>
      <c r="K51" s="487" t="s">
        <v>48</v>
      </c>
    </row>
    <row r="52" spans="1:11" x14ac:dyDescent="0.25">
      <c r="A52" s="520" t="s">
        <v>312</v>
      </c>
      <c r="B52" s="489" t="s">
        <v>17</v>
      </c>
      <c r="C52" s="489" t="s">
        <v>18</v>
      </c>
      <c r="D52" s="489" t="s">
        <v>19</v>
      </c>
      <c r="E52" s="489" t="s">
        <v>55</v>
      </c>
      <c r="F52" s="489" t="s">
        <v>56</v>
      </c>
      <c r="G52" s="489" t="s">
        <v>521</v>
      </c>
      <c r="H52" s="489" t="s">
        <v>583</v>
      </c>
      <c r="I52" s="489" t="s">
        <v>681</v>
      </c>
      <c r="J52" s="489" t="s">
        <v>702</v>
      </c>
      <c r="K52" s="489" t="s">
        <v>741</v>
      </c>
    </row>
    <row r="53" spans="1:11" x14ac:dyDescent="0.25">
      <c r="A53" s="521" t="s">
        <v>313</v>
      </c>
      <c r="B53" s="522">
        <v>196785.77799999999</v>
      </c>
      <c r="C53" s="522">
        <v>234157.92299999998</v>
      </c>
      <c r="D53" s="522">
        <v>283710.70000000007</v>
      </c>
      <c r="E53" s="522">
        <v>390898.7</v>
      </c>
      <c r="F53" s="522">
        <v>452967.69999999995</v>
      </c>
      <c r="G53" s="522">
        <v>613211.99999999988</v>
      </c>
      <c r="H53" s="522">
        <v>800320.06738585012</v>
      </c>
      <c r="I53" s="522">
        <v>984285.24726090021</v>
      </c>
      <c r="J53" s="522">
        <v>1125188.2324260899</v>
      </c>
      <c r="K53" s="522">
        <v>1176986.3313</v>
      </c>
    </row>
    <row r="54" spans="1:11" x14ac:dyDescent="0.25">
      <c r="A54" s="523" t="s">
        <v>314</v>
      </c>
      <c r="B54" s="524">
        <v>119858.10699999999</v>
      </c>
      <c r="C54" s="524">
        <v>116059.10699999999</v>
      </c>
      <c r="D54" s="524">
        <v>110409.30000000002</v>
      </c>
      <c r="E54" s="524">
        <v>144847.9</v>
      </c>
      <c r="F54" s="524">
        <v>146793</v>
      </c>
      <c r="G54" s="524">
        <v>215218.1</v>
      </c>
      <c r="H54" s="524">
        <v>279591.52238585002</v>
      </c>
      <c r="I54" s="524">
        <v>354508.04726089997</v>
      </c>
      <c r="J54" s="524">
        <v>457815.57242608996</v>
      </c>
      <c r="K54" s="524">
        <v>403692.22629999998</v>
      </c>
    </row>
    <row r="55" spans="1:11" x14ac:dyDescent="0.25">
      <c r="A55" s="523" t="s">
        <v>269</v>
      </c>
      <c r="B55" s="524">
        <v>57070</v>
      </c>
      <c r="C55" s="524">
        <v>108899.99999999999</v>
      </c>
      <c r="D55" s="524">
        <v>163900</v>
      </c>
      <c r="E55" s="524">
        <v>235900</v>
      </c>
      <c r="F55" s="524">
        <v>297346.99999999994</v>
      </c>
      <c r="G55" s="524">
        <v>389947</v>
      </c>
      <c r="H55" s="524">
        <v>513947.00000000012</v>
      </c>
      <c r="I55" s="524">
        <v>620447.00000000035</v>
      </c>
      <c r="J55" s="524">
        <v>656446.94999999995</v>
      </c>
      <c r="K55" s="524">
        <v>761946.97499999998</v>
      </c>
    </row>
    <row r="56" spans="1:11" x14ac:dyDescent="0.25">
      <c r="A56" s="523" t="s">
        <v>315</v>
      </c>
      <c r="B56" s="524">
        <v>16586.48</v>
      </c>
      <c r="C56" s="524">
        <v>906.48</v>
      </c>
      <c r="D56" s="524">
        <v>906.49999999999989</v>
      </c>
      <c r="E56" s="524">
        <v>906.5</v>
      </c>
      <c r="F56" s="524">
        <v>0</v>
      </c>
      <c r="G56" s="524">
        <v>0</v>
      </c>
      <c r="H56" s="524">
        <v>0</v>
      </c>
      <c r="I56" s="524">
        <v>0</v>
      </c>
      <c r="J56" s="524">
        <v>0</v>
      </c>
      <c r="K56" s="524">
        <v>0</v>
      </c>
    </row>
    <row r="57" spans="1:11" x14ac:dyDescent="0.25">
      <c r="A57" s="523" t="s">
        <v>316</v>
      </c>
      <c r="B57" s="524">
        <v>3056.1660000000002</v>
      </c>
      <c r="C57" s="524">
        <v>7806.1760000000004</v>
      </c>
      <c r="D57" s="524">
        <v>7965.2</v>
      </c>
      <c r="E57" s="524">
        <v>8716.2999999999993</v>
      </c>
      <c r="F57" s="524">
        <v>8376.1</v>
      </c>
      <c r="G57" s="524">
        <v>7641.9499999999989</v>
      </c>
      <c r="H57" s="524">
        <v>6595.8899999999994</v>
      </c>
      <c r="I57" s="524">
        <v>9140</v>
      </c>
      <c r="J57" s="524">
        <v>10750.300000000001</v>
      </c>
      <c r="K57" s="524">
        <v>11120.099999999999</v>
      </c>
    </row>
    <row r="58" spans="1:11" x14ac:dyDescent="0.25">
      <c r="A58" s="523" t="s">
        <v>317</v>
      </c>
      <c r="B58" s="524">
        <v>215.02499999999998</v>
      </c>
      <c r="C58" s="524">
        <v>486.15999999999997</v>
      </c>
      <c r="D58" s="524">
        <v>529.70000000000005</v>
      </c>
      <c r="E58" s="524">
        <v>528</v>
      </c>
      <c r="F58" s="524">
        <v>451.59999999999997</v>
      </c>
      <c r="G58" s="524">
        <v>404.95</v>
      </c>
      <c r="H58" s="524">
        <v>185.65499999999997</v>
      </c>
      <c r="I58" s="524">
        <v>190.20000000000002</v>
      </c>
      <c r="J58" s="524">
        <v>175.40999999999997</v>
      </c>
      <c r="K58" s="524">
        <v>227.03</v>
      </c>
    </row>
    <row r="59" spans="1:11" x14ac:dyDescent="0.25">
      <c r="A59" s="523" t="s">
        <v>318</v>
      </c>
      <c r="B59" s="524">
        <v>0</v>
      </c>
      <c r="C59" s="524">
        <v>0</v>
      </c>
      <c r="D59" s="524">
        <v>0</v>
      </c>
      <c r="E59" s="524">
        <v>0</v>
      </c>
      <c r="F59" s="524">
        <v>0</v>
      </c>
      <c r="G59" s="524">
        <v>0</v>
      </c>
      <c r="H59" s="524">
        <v>0</v>
      </c>
      <c r="I59" s="524">
        <v>0</v>
      </c>
      <c r="J59" s="524">
        <v>0</v>
      </c>
      <c r="K59" s="524">
        <v>0</v>
      </c>
    </row>
    <row r="60" spans="1:11" x14ac:dyDescent="0.25">
      <c r="A60" s="521" t="s">
        <v>319</v>
      </c>
      <c r="B60" s="522">
        <v>343261.8</v>
      </c>
      <c r="C60" s="522">
        <v>388762.8</v>
      </c>
      <c r="D60" s="522">
        <v>413978.8</v>
      </c>
      <c r="E60" s="522">
        <v>526154.1</v>
      </c>
      <c r="F60" s="522">
        <v>594926.19999999995</v>
      </c>
      <c r="G60" s="522">
        <v>819667.1</v>
      </c>
      <c r="H60" s="522">
        <v>934695.2</v>
      </c>
      <c r="I60" s="522">
        <v>1025847.1</v>
      </c>
      <c r="J60" s="522">
        <v>1170248.7597612101</v>
      </c>
      <c r="K60" s="522">
        <v>1252337.6000000001</v>
      </c>
    </row>
    <row r="61" spans="1:11" x14ac:dyDescent="0.25">
      <c r="A61" s="521" t="s">
        <v>525</v>
      </c>
      <c r="B61" s="522">
        <v>540047.57799999998</v>
      </c>
      <c r="C61" s="522">
        <v>622920.723</v>
      </c>
      <c r="D61" s="522">
        <v>697689.5</v>
      </c>
      <c r="E61" s="522">
        <v>917052.8</v>
      </c>
      <c r="F61" s="522">
        <v>1047893.8999999999</v>
      </c>
      <c r="G61" s="522">
        <v>1432879.0999999999</v>
      </c>
      <c r="H61" s="522">
        <v>1735015.2673858502</v>
      </c>
      <c r="I61" s="522">
        <v>2010132.3472609003</v>
      </c>
      <c r="J61" s="522">
        <v>2295436.9921872998</v>
      </c>
      <c r="K61" s="522">
        <v>2429323.9313000003</v>
      </c>
    </row>
    <row r="62" spans="1:11" x14ac:dyDescent="0.25">
      <c r="A62" s="523" t="s">
        <v>320</v>
      </c>
      <c r="B62" s="524">
        <v>8.1194370114456529</v>
      </c>
      <c r="C62" s="524">
        <v>8.9778150890412807</v>
      </c>
      <c r="D62" s="524">
        <v>9.2199330041210299</v>
      </c>
      <c r="E62" s="524">
        <v>11.310892238781694</v>
      </c>
      <c r="F62" s="524">
        <v>11.73816712838358</v>
      </c>
      <c r="G62" s="524">
        <v>15.769059693090703</v>
      </c>
      <c r="H62" s="524">
        <v>18.387382639443647</v>
      </c>
      <c r="I62" s="524">
        <v>19.778435365276657</v>
      </c>
      <c r="J62" s="524">
        <v>21.037345390308619</v>
      </c>
      <c r="K62" s="524">
        <v>20.631348617161297</v>
      </c>
    </row>
    <row r="63" spans="1:11" x14ac:dyDescent="0.25">
      <c r="A63" s="523" t="s">
        <v>321</v>
      </c>
      <c r="B63" s="524">
        <v>14.163077638404067</v>
      </c>
      <c r="C63" s="524">
        <v>14.905494388244589</v>
      </c>
      <c r="D63" s="524">
        <v>13.453341107605954</v>
      </c>
      <c r="E63" s="524">
        <v>15.201359393364292</v>
      </c>
      <c r="F63" s="524">
        <v>15.408789949475196</v>
      </c>
      <c r="G63" s="524">
        <v>21.07815800793616</v>
      </c>
      <c r="H63" s="524">
        <v>21.474656195725892</v>
      </c>
      <c r="I63" s="524">
        <v>20.613588000500034</v>
      </c>
      <c r="J63" s="524">
        <v>21.879830096155946</v>
      </c>
      <c r="K63" s="524">
        <v>21.952178139096372</v>
      </c>
    </row>
    <row r="64" spans="1:11" x14ac:dyDescent="0.25">
      <c r="A64" s="523" t="s">
        <v>322</v>
      </c>
      <c r="B64" s="524">
        <v>22.28251464984972</v>
      </c>
      <c r="C64" s="524">
        <v>23.88330947728587</v>
      </c>
      <c r="D64" s="524">
        <v>22.673274111726982</v>
      </c>
      <c r="E64" s="524">
        <v>26.535482239214264</v>
      </c>
      <c r="F64" s="524">
        <v>27.15503496389184</v>
      </c>
      <c r="G64" s="524">
        <v>36.847217701026871</v>
      </c>
      <c r="H64" s="524">
        <v>39.862038835169542</v>
      </c>
      <c r="I64" s="524">
        <v>40.392023365776694</v>
      </c>
      <c r="J64" s="524">
        <v>42.917175486464565</v>
      </c>
      <c r="K64" s="524">
        <v>42.583526756257669</v>
      </c>
    </row>
    <row r="65" spans="1:11" x14ac:dyDescent="0.25">
      <c r="A65" s="525" t="s">
        <v>323</v>
      </c>
      <c r="B65" s="526"/>
      <c r="C65" s="526"/>
      <c r="D65" s="526"/>
      <c r="E65" s="526"/>
      <c r="F65" s="526"/>
      <c r="G65" s="526"/>
      <c r="H65" s="526"/>
      <c r="I65" s="526"/>
      <c r="J65" s="526"/>
      <c r="K65" s="526"/>
    </row>
    <row r="66" spans="1:11" x14ac:dyDescent="0.25">
      <c r="A66" s="527" t="s">
        <v>584</v>
      </c>
      <c r="B66" s="526"/>
      <c r="C66" s="526"/>
      <c r="D66" s="526"/>
      <c r="E66" s="526"/>
      <c r="F66" s="526"/>
      <c r="G66" s="526"/>
      <c r="H66" s="526"/>
      <c r="I66" s="526"/>
      <c r="J66" s="526"/>
      <c r="K66" s="526"/>
    </row>
  </sheetData>
  <mergeCells count="8">
    <mergeCell ref="H1:I1"/>
    <mergeCell ref="B1:D1"/>
    <mergeCell ref="E1:F1"/>
    <mergeCell ref="A50:K50"/>
    <mergeCell ref="A44:K44"/>
    <mergeCell ref="A46:K46"/>
    <mergeCell ref="A47:K47"/>
    <mergeCell ref="A49:K49"/>
  </mergeCells>
  <hyperlinks>
    <hyperlink ref="A31" r:id="rId1" display="Others@"/>
    <hyperlink ref="A38" r:id="rId2" display="Others@"/>
  </hyperlinks>
  <printOptions horizontalCentered="1"/>
  <pageMargins left="1.7716535433070868" right="1.673228346456693" top="1.5748031496062993" bottom="1.5748031496062993" header="0.31496062992125984" footer="0.31496062992125984"/>
  <pageSetup paperSize="9" scale="42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zoomScale="98" zoomScaleSheetLayoutView="98" workbookViewId="0">
      <selection activeCell="H34" sqref="H34"/>
    </sheetView>
  </sheetViews>
  <sheetFormatPr defaultRowHeight="15" x14ac:dyDescent="0.25"/>
  <cols>
    <col min="1" max="1" width="35.85546875" style="108" customWidth="1"/>
    <col min="2" max="2" width="10.28515625" style="108" hidden="1" customWidth="1"/>
    <col min="3" max="9" width="10.28515625" style="108" customWidth="1"/>
    <col min="10" max="10" width="11" style="108" bestFit="1" customWidth="1"/>
    <col min="11" max="11" width="10.28515625" style="108" customWidth="1"/>
    <col min="12" max="12" width="11" style="108" bestFit="1" customWidth="1"/>
    <col min="13" max="13" width="9.5703125" style="108" bestFit="1" customWidth="1"/>
    <col min="14" max="16384" width="9.140625" style="108"/>
  </cols>
  <sheetData>
    <row r="1" spans="1:12" ht="18.75" x14ac:dyDescent="0.3">
      <c r="A1" s="630" t="s">
        <v>780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</row>
    <row r="2" spans="1:12" ht="20.25" x14ac:dyDescent="0.3">
      <c r="A2" s="700" t="s">
        <v>325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</row>
    <row r="3" spans="1:12" x14ac:dyDescent="0.25">
      <c r="A3" s="732" t="s">
        <v>48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</row>
    <row r="4" spans="1:12" x14ac:dyDescent="0.25">
      <c r="A4" s="405" t="s">
        <v>312</v>
      </c>
      <c r="B4" s="406" t="s">
        <v>16</v>
      </c>
      <c r="C4" s="406" t="s">
        <v>17</v>
      </c>
      <c r="D4" s="406" t="s">
        <v>18</v>
      </c>
      <c r="E4" s="406" t="s">
        <v>19</v>
      </c>
      <c r="F4" s="407" t="s">
        <v>55</v>
      </c>
      <c r="G4" s="408" t="s">
        <v>56</v>
      </c>
      <c r="H4" s="408" t="s">
        <v>521</v>
      </c>
      <c r="I4" s="408" t="s">
        <v>757</v>
      </c>
      <c r="J4" s="408" t="s">
        <v>758</v>
      </c>
      <c r="K4" s="408" t="s">
        <v>759</v>
      </c>
      <c r="L4" s="408" t="s">
        <v>760</v>
      </c>
    </row>
    <row r="5" spans="1:12" ht="12.95" customHeight="1" x14ac:dyDescent="0.25">
      <c r="A5" s="409" t="s">
        <v>32</v>
      </c>
      <c r="B5" s="410">
        <v>91991.399911999993</v>
      </c>
      <c r="C5" s="410">
        <v>85319.115036000003</v>
      </c>
      <c r="D5" s="410">
        <v>70117.170803999994</v>
      </c>
      <c r="E5" s="410">
        <v>73049.073812999995</v>
      </c>
      <c r="F5" s="410">
        <v>81359.796000000002</v>
      </c>
      <c r="G5" s="410">
        <v>97109.52102</v>
      </c>
      <c r="H5" s="411">
        <v>97709.10519781</v>
      </c>
      <c r="I5" s="411">
        <v>141124.08048120001</v>
      </c>
      <c r="J5" s="412">
        <v>200030.96201839999</v>
      </c>
      <c r="K5" s="412">
        <v>157140.6956762</v>
      </c>
      <c r="L5" s="412">
        <v>152380.60562029999</v>
      </c>
    </row>
    <row r="6" spans="1:12" ht="13.5" customHeight="1" x14ac:dyDescent="0.25">
      <c r="A6" s="413" t="s">
        <v>326</v>
      </c>
      <c r="B6" s="414">
        <v>59613.711651999998</v>
      </c>
      <c r="C6" s="414">
        <v>55864.615083999997</v>
      </c>
      <c r="D6" s="414">
        <v>39493.738893000002</v>
      </c>
      <c r="E6" s="414">
        <v>41449.212801000001</v>
      </c>
      <c r="F6" s="414">
        <v>46719.756559999951</v>
      </c>
      <c r="G6" s="414">
        <v>62731.839699999982</v>
      </c>
      <c r="H6" s="415">
        <v>70108.885521999997</v>
      </c>
      <c r="I6" s="415">
        <v>106372.0546357</v>
      </c>
      <c r="J6" s="416">
        <v>155222.30445920001</v>
      </c>
      <c r="K6" s="416">
        <v>106686.40436299999</v>
      </c>
      <c r="L6" s="416">
        <v>103177.0546877</v>
      </c>
    </row>
    <row r="7" spans="1:12" ht="13.5" customHeight="1" x14ac:dyDescent="0.25">
      <c r="A7" s="413" t="s">
        <v>327</v>
      </c>
      <c r="B7" s="417">
        <v>2840.660261</v>
      </c>
      <c r="C7" s="417">
        <v>2229.9411859999996</v>
      </c>
      <c r="D7" s="414">
        <v>1681.5272220000002</v>
      </c>
      <c r="E7" s="414">
        <v>1701.4950960000001</v>
      </c>
      <c r="F7" s="414">
        <v>2437.7441500000018</v>
      </c>
      <c r="G7" s="414">
        <v>2109.7991100000013</v>
      </c>
      <c r="H7" s="415">
        <v>1191.1808935700001</v>
      </c>
      <c r="I7" s="415">
        <v>1016.0567066</v>
      </c>
      <c r="J7" s="416">
        <v>808.75407760000007</v>
      </c>
      <c r="K7" s="416">
        <v>1765.7863367</v>
      </c>
      <c r="L7" s="416">
        <v>2588.61373</v>
      </c>
    </row>
    <row r="8" spans="1:12" ht="13.5" customHeight="1" x14ac:dyDescent="0.25">
      <c r="A8" s="418" t="s">
        <v>328</v>
      </c>
      <c r="B8" s="419">
        <v>29537.027998999998</v>
      </c>
      <c r="C8" s="419">
        <v>27224.558765999998</v>
      </c>
      <c r="D8" s="419">
        <v>28941.904688999999</v>
      </c>
      <c r="E8" s="419">
        <v>29898.365916000002</v>
      </c>
      <c r="F8" s="419">
        <v>32202.295290000045</v>
      </c>
      <c r="G8" s="419">
        <v>32267.882210000018</v>
      </c>
      <c r="H8" s="420">
        <v>26409.038782240001</v>
      </c>
      <c r="I8" s="420">
        <v>33735.9691389</v>
      </c>
      <c r="J8" s="421">
        <v>43999.903481699999</v>
      </c>
      <c r="K8" s="421">
        <v>48688.5049764</v>
      </c>
      <c r="L8" s="421">
        <v>46614.937202599998</v>
      </c>
    </row>
    <row r="9" spans="1:12" ht="12.95" customHeight="1" x14ac:dyDescent="0.25">
      <c r="A9" s="409" t="s">
        <v>33</v>
      </c>
      <c r="B9" s="422">
        <v>714365.80780700012</v>
      </c>
      <c r="C9" s="422">
        <v>774684.19497900002</v>
      </c>
      <c r="D9" s="422">
        <v>773599.14336941182</v>
      </c>
      <c r="E9" s="422">
        <v>990113.20393235993</v>
      </c>
      <c r="F9" s="422">
        <v>1245103.223</v>
      </c>
      <c r="G9" s="422">
        <v>1418535.3429599998</v>
      </c>
      <c r="H9" s="423">
        <v>1196799.0528582497</v>
      </c>
      <c r="I9" s="423">
        <v>1539837.0712011</v>
      </c>
      <c r="J9" s="424">
        <v>1920448.3528256002</v>
      </c>
      <c r="K9" s="424">
        <v>1611731.7722593001</v>
      </c>
      <c r="L9" s="424">
        <v>1592985.5310723002</v>
      </c>
    </row>
    <row r="10" spans="1:12" ht="13.5" customHeight="1" x14ac:dyDescent="0.25">
      <c r="A10" s="413" t="s">
        <v>329</v>
      </c>
      <c r="B10" s="414">
        <v>477947.03572099999</v>
      </c>
      <c r="C10" s="414">
        <v>491655.88765700004</v>
      </c>
      <c r="D10" s="414">
        <v>477212.63763499993</v>
      </c>
      <c r="E10" s="414">
        <v>633669.56580900005</v>
      </c>
      <c r="F10" s="414">
        <v>814101.62151999562</v>
      </c>
      <c r="G10" s="414">
        <v>917922.21115999809</v>
      </c>
      <c r="H10" s="415">
        <v>735294.81326105574</v>
      </c>
      <c r="I10" s="415">
        <v>971603.94696850004</v>
      </c>
      <c r="J10" s="416">
        <v>1200152.7304628999</v>
      </c>
      <c r="K10" s="416">
        <v>1027847.5427481</v>
      </c>
      <c r="L10" s="416">
        <v>996682.1641384</v>
      </c>
    </row>
    <row r="11" spans="1:12" ht="13.5" customHeight="1" x14ac:dyDescent="0.25">
      <c r="A11" s="413" t="s">
        <v>330</v>
      </c>
      <c r="B11" s="425">
        <v>73318.606937999968</v>
      </c>
      <c r="C11" s="425">
        <v>100166.42663099999</v>
      </c>
      <c r="D11" s="425">
        <v>115694.31764241177</v>
      </c>
      <c r="E11" s="425">
        <v>127245.02276235999</v>
      </c>
      <c r="F11" s="425">
        <v>159987.08218999999</v>
      </c>
      <c r="G11" s="425">
        <v>205518.63969999942</v>
      </c>
      <c r="H11" s="426">
        <v>181920.308217924</v>
      </c>
      <c r="I11" s="426">
        <v>233923.06065510001</v>
      </c>
      <c r="J11" s="427">
        <v>264783.71379179996</v>
      </c>
      <c r="K11" s="427">
        <v>222715.93298070002</v>
      </c>
      <c r="L11" s="427">
        <v>298774.64433409995</v>
      </c>
    </row>
    <row r="12" spans="1:12" ht="13.5" customHeight="1" x14ac:dyDescent="0.25">
      <c r="A12" s="418" t="s">
        <v>331</v>
      </c>
      <c r="B12" s="419">
        <v>163100.16514800009</v>
      </c>
      <c r="C12" s="419">
        <v>182861.880691</v>
      </c>
      <c r="D12" s="419">
        <v>180692.18809200003</v>
      </c>
      <c r="E12" s="419">
        <v>229198.615361</v>
      </c>
      <c r="F12" s="419">
        <v>271014.51929000427</v>
      </c>
      <c r="G12" s="419">
        <v>295094.49210000224</v>
      </c>
      <c r="H12" s="420">
        <v>279583.93137926998</v>
      </c>
      <c r="I12" s="420">
        <v>334310.0635775</v>
      </c>
      <c r="J12" s="421">
        <v>455511.90857090004</v>
      </c>
      <c r="K12" s="421">
        <v>361168.2965305</v>
      </c>
      <c r="L12" s="421">
        <v>297528.72259979998</v>
      </c>
    </row>
    <row r="13" spans="1:12" ht="12.95" customHeight="1" x14ac:dyDescent="0.25">
      <c r="A13" s="409" t="s">
        <v>672</v>
      </c>
      <c r="B13" s="422">
        <v>40033.010798999996</v>
      </c>
      <c r="C13" s="422">
        <v>36194.144939999998</v>
      </c>
      <c r="D13" s="422">
        <v>30078.975152000003</v>
      </c>
      <c r="E13" s="422">
        <v>30250.311057999999</v>
      </c>
      <c r="F13" s="422">
        <v>32308.320778000005</v>
      </c>
      <c r="G13" s="422">
        <v>36467.235779000002</v>
      </c>
      <c r="H13" s="422">
        <v>27938.779952599998</v>
      </c>
      <c r="I13" s="422">
        <v>33519.227453</v>
      </c>
      <c r="J13" s="424">
        <v>44223.570187289995</v>
      </c>
      <c r="K13" s="424">
        <v>52338.967836809999</v>
      </c>
      <c r="L13" s="424">
        <v>58248.955790029999</v>
      </c>
    </row>
    <row r="14" spans="1:12" ht="13.5" customHeight="1" x14ac:dyDescent="0.25">
      <c r="A14" s="413" t="s">
        <v>332</v>
      </c>
      <c r="B14" s="414">
        <v>4561.5615499999994</v>
      </c>
      <c r="C14" s="414">
        <v>4264.3714630000004</v>
      </c>
      <c r="D14" s="414">
        <v>4665.6981969999997</v>
      </c>
      <c r="E14" s="414">
        <v>4265.334801</v>
      </c>
      <c r="F14" s="414">
        <v>4623.3096160000005</v>
      </c>
      <c r="G14" s="414">
        <v>4186.1019639999995</v>
      </c>
      <c r="H14" s="415">
        <v>2801.5876299999995</v>
      </c>
      <c r="I14" s="415">
        <v>3455.6538920000007</v>
      </c>
      <c r="J14" s="416">
        <v>4881.9760231700002</v>
      </c>
      <c r="K14" s="416">
        <v>5839.1113352399998</v>
      </c>
      <c r="L14" s="416">
        <v>6294.5040061099999</v>
      </c>
    </row>
    <row r="15" spans="1:12" ht="13.5" customHeight="1" x14ac:dyDescent="0.25">
      <c r="A15" s="413" t="s">
        <v>333</v>
      </c>
      <c r="B15" s="414">
        <v>7399.6385439999995</v>
      </c>
      <c r="C15" s="414">
        <v>6909.4035220000014</v>
      </c>
      <c r="D15" s="414">
        <v>8080.5279099999998</v>
      </c>
      <c r="E15" s="414">
        <v>7375.4068589999988</v>
      </c>
      <c r="F15" s="414">
        <v>7121.1908860000003</v>
      </c>
      <c r="G15" s="414">
        <v>7359.762898</v>
      </c>
      <c r="H15" s="415">
        <v>6155.0387000000001</v>
      </c>
      <c r="I15" s="415">
        <v>7243.4524950000005</v>
      </c>
      <c r="J15" s="416">
        <v>9565.0113307000011</v>
      </c>
      <c r="K15" s="416">
        <v>11503.49183004</v>
      </c>
      <c r="L15" s="416">
        <v>10570.74082365</v>
      </c>
    </row>
    <row r="16" spans="1:12" ht="13.5" customHeight="1" x14ac:dyDescent="0.25">
      <c r="A16" s="413" t="s">
        <v>334</v>
      </c>
      <c r="B16" s="414">
        <v>2048.3110389999997</v>
      </c>
      <c r="C16" s="414">
        <v>1258.6296930000001</v>
      </c>
      <c r="D16" s="414">
        <v>1162.0523029999999</v>
      </c>
      <c r="E16" s="414">
        <v>970.48219199999994</v>
      </c>
      <c r="F16" s="414">
        <v>896.39270999999997</v>
      </c>
      <c r="G16" s="414">
        <v>1274.3376270000001</v>
      </c>
      <c r="H16" s="415">
        <v>949.03460359999997</v>
      </c>
      <c r="I16" s="415">
        <v>567.71389799999997</v>
      </c>
      <c r="J16" s="416">
        <v>569.47259120000001</v>
      </c>
      <c r="K16" s="416">
        <v>491.71996389999998</v>
      </c>
      <c r="L16" s="416">
        <v>358.70141260000003</v>
      </c>
    </row>
    <row r="17" spans="1:12" ht="13.5" customHeight="1" x14ac:dyDescent="0.25">
      <c r="A17" s="413" t="s">
        <v>335</v>
      </c>
      <c r="B17" s="414">
        <v>5153.2631349999992</v>
      </c>
      <c r="C17" s="414">
        <v>5018.2491890000001</v>
      </c>
      <c r="D17" s="414">
        <v>3252.7920490000001</v>
      </c>
      <c r="E17" s="414">
        <v>2816.5104899999997</v>
      </c>
      <c r="F17" s="414">
        <v>3665.1432309999996</v>
      </c>
      <c r="G17" s="414">
        <v>6159.6351059999997</v>
      </c>
      <c r="H17" s="415">
        <v>4426.0298130000001</v>
      </c>
      <c r="I17" s="415">
        <v>5773.8738109999995</v>
      </c>
      <c r="J17" s="416">
        <v>7523.5651116999998</v>
      </c>
      <c r="K17" s="416">
        <v>8925.2209598999998</v>
      </c>
      <c r="L17" s="416">
        <v>9382.5234421000005</v>
      </c>
    </row>
    <row r="18" spans="1:12" ht="13.5" customHeight="1" x14ac:dyDescent="0.25">
      <c r="A18" s="413" t="s">
        <v>336</v>
      </c>
      <c r="B18" s="414">
        <v>5779.2121499999994</v>
      </c>
      <c r="C18" s="414">
        <v>5129.1938300000011</v>
      </c>
      <c r="D18" s="414">
        <v>3438.5445999999997</v>
      </c>
      <c r="E18" s="414">
        <v>3241.003424</v>
      </c>
      <c r="F18" s="414">
        <v>3204.0066549999997</v>
      </c>
      <c r="G18" s="414">
        <v>3420.4740070000007</v>
      </c>
      <c r="H18" s="415">
        <v>2873.7096059999999</v>
      </c>
      <c r="I18" s="415">
        <v>3296.351341</v>
      </c>
      <c r="J18" s="416">
        <v>3277.8621460900004</v>
      </c>
      <c r="K18" s="416">
        <v>2377.8295469099999</v>
      </c>
      <c r="L18" s="416">
        <v>2542.3917578000001</v>
      </c>
    </row>
    <row r="19" spans="1:12" ht="13.5" customHeight="1" x14ac:dyDescent="0.25">
      <c r="A19" s="413" t="s">
        <v>337</v>
      </c>
      <c r="B19" s="414">
        <v>4302.2471799999994</v>
      </c>
      <c r="C19" s="414">
        <v>4273.1254010000002</v>
      </c>
      <c r="D19" s="414">
        <v>4245.862916</v>
      </c>
      <c r="E19" s="414">
        <v>4460.4511640000001</v>
      </c>
      <c r="F19" s="414">
        <v>4643.5403120000001</v>
      </c>
      <c r="G19" s="414">
        <v>5811.4162900000001</v>
      </c>
      <c r="H19" s="415">
        <v>5262.2016330000006</v>
      </c>
      <c r="I19" s="415">
        <v>6705.0962960000006</v>
      </c>
      <c r="J19" s="416">
        <v>7496.77442952</v>
      </c>
      <c r="K19" s="416">
        <v>7241.0988350299995</v>
      </c>
      <c r="L19" s="416">
        <v>6755.7763559499999</v>
      </c>
    </row>
    <row r="20" spans="1:12" ht="13.5" customHeight="1" x14ac:dyDescent="0.25">
      <c r="A20" s="413" t="s">
        <v>338</v>
      </c>
      <c r="B20" s="414">
        <v>180.199568</v>
      </c>
      <c r="C20" s="414">
        <v>180.39771400000001</v>
      </c>
      <c r="D20" s="414">
        <v>50.200638999999995</v>
      </c>
      <c r="E20" s="414">
        <v>33.818124999999995</v>
      </c>
      <c r="F20" s="414">
        <v>636.12288799999999</v>
      </c>
      <c r="G20" s="414">
        <v>754.70392499999991</v>
      </c>
      <c r="H20" s="415">
        <v>1015.420003</v>
      </c>
      <c r="I20" s="415">
        <v>1571.2802239999999</v>
      </c>
      <c r="J20" s="416">
        <v>1992.3725886</v>
      </c>
      <c r="K20" s="416">
        <v>1624.9470046000001</v>
      </c>
      <c r="L20" s="416">
        <v>1827.5868578999998</v>
      </c>
    </row>
    <row r="21" spans="1:12" ht="13.5" customHeight="1" x14ac:dyDescent="0.25">
      <c r="A21" s="413" t="s">
        <v>339</v>
      </c>
      <c r="B21" s="414">
        <v>6177.0479999999998</v>
      </c>
      <c r="C21" s="414">
        <v>4387.5198449999998</v>
      </c>
      <c r="D21" s="414">
        <v>1935.6633789999998</v>
      </c>
      <c r="E21" s="414">
        <v>2029.7542149999999</v>
      </c>
      <c r="F21" s="414">
        <v>2780.1552430000002</v>
      </c>
      <c r="G21" s="414">
        <v>2950.9501519999999</v>
      </c>
      <c r="H21" s="415">
        <v>1025.5305529999998</v>
      </c>
      <c r="I21" s="415">
        <v>690.01517000000001</v>
      </c>
      <c r="J21" s="416">
        <v>2841.7415145</v>
      </c>
      <c r="K21" s="416">
        <v>7705.7491392399997</v>
      </c>
      <c r="L21" s="416">
        <v>11858.0456901</v>
      </c>
    </row>
    <row r="22" spans="1:12" ht="13.5" customHeight="1" x14ac:dyDescent="0.25">
      <c r="A22" s="413" t="s">
        <v>340</v>
      </c>
      <c r="B22" s="414">
        <v>4431.5296330000001</v>
      </c>
      <c r="C22" s="414">
        <v>4773.2542830000002</v>
      </c>
      <c r="D22" s="414">
        <v>3247.6331590000004</v>
      </c>
      <c r="E22" s="414">
        <v>5057.5497879999994</v>
      </c>
      <c r="F22" s="414">
        <v>4738.459237</v>
      </c>
      <c r="G22" s="414">
        <v>4549.8538099999996</v>
      </c>
      <c r="H22" s="415">
        <v>3430.2274110000003</v>
      </c>
      <c r="I22" s="415">
        <v>4215.7903259999994</v>
      </c>
      <c r="J22" s="416">
        <v>6074.7944518100003</v>
      </c>
      <c r="K22" s="416">
        <v>6629.7992219500002</v>
      </c>
      <c r="L22" s="416">
        <v>8658.6854438199989</v>
      </c>
    </row>
    <row r="23" spans="1:12" ht="12.95" customHeight="1" x14ac:dyDescent="0.25">
      <c r="A23" s="409" t="s">
        <v>673</v>
      </c>
      <c r="B23" s="422">
        <v>314960.57713699999</v>
      </c>
      <c r="C23" s="422">
        <v>310344.28115599998</v>
      </c>
      <c r="D23" s="422">
        <v>306543.49655100005</v>
      </c>
      <c r="E23" s="422">
        <v>429070.10566199996</v>
      </c>
      <c r="F23" s="422">
        <v>576857.22342699999</v>
      </c>
      <c r="G23" s="422">
        <v>645787.51706300001</v>
      </c>
      <c r="H23" s="422">
        <v>485691.97658976994</v>
      </c>
      <c r="I23" s="422">
        <v>632927.18907911004</v>
      </c>
      <c r="J23" s="424">
        <v>850588.48799751</v>
      </c>
      <c r="K23" s="424">
        <v>654066.59111428005</v>
      </c>
      <c r="L23" s="424">
        <v>650271.26676679996</v>
      </c>
    </row>
    <row r="24" spans="1:12" ht="13.5" customHeight="1" x14ac:dyDescent="0.25">
      <c r="A24" s="413" t="s">
        <v>341</v>
      </c>
      <c r="B24" s="414">
        <v>133564.42682100003</v>
      </c>
      <c r="C24" s="414">
        <v>112093.28456500001</v>
      </c>
      <c r="D24" s="414">
        <v>68724.101877000008</v>
      </c>
      <c r="E24" s="414">
        <v>121413.842517</v>
      </c>
      <c r="F24" s="414">
        <v>172243.35639500001</v>
      </c>
      <c r="G24" s="414">
        <v>215760.58374099998</v>
      </c>
      <c r="H24" s="415">
        <v>164157.55654927</v>
      </c>
      <c r="I24" s="415">
        <v>175617.34484228</v>
      </c>
      <c r="J24" s="416">
        <v>334346.38694538001</v>
      </c>
      <c r="K24" s="416">
        <v>309877.02759627003</v>
      </c>
      <c r="L24" s="416">
        <v>300650.65542669001</v>
      </c>
    </row>
    <row r="25" spans="1:12" ht="13.5" customHeight="1" x14ac:dyDescent="0.25">
      <c r="A25" s="413" t="s">
        <v>342</v>
      </c>
      <c r="B25" s="414">
        <v>24794.067197999997</v>
      </c>
      <c r="C25" s="414">
        <v>6389.5691600000009</v>
      </c>
      <c r="D25" s="414">
        <v>16074.278783000002</v>
      </c>
      <c r="E25" s="414">
        <v>27432.105969999997</v>
      </c>
      <c r="F25" s="414">
        <v>32203.518317000002</v>
      </c>
      <c r="G25" s="414">
        <v>34633.909211999999</v>
      </c>
      <c r="H25" s="415">
        <v>13637.474946</v>
      </c>
      <c r="I25" s="415">
        <v>27485.973893000002</v>
      </c>
      <c r="J25" s="416">
        <v>42691.24578908</v>
      </c>
      <c r="K25" s="416">
        <v>43886.406904349999</v>
      </c>
      <c r="L25" s="416">
        <v>25934.73704167</v>
      </c>
    </row>
    <row r="26" spans="1:12" ht="13.5" customHeight="1" x14ac:dyDescent="0.25">
      <c r="A26" s="413" t="s">
        <v>343</v>
      </c>
      <c r="B26" s="414">
        <v>43308.560689999998</v>
      </c>
      <c r="C26" s="414">
        <v>55154.417244000004</v>
      </c>
      <c r="D26" s="414">
        <v>75080.715347000005</v>
      </c>
      <c r="E26" s="414">
        <v>94881.600237999999</v>
      </c>
      <c r="F26" s="414">
        <v>129166.21558199999</v>
      </c>
      <c r="G26" s="414">
        <v>120073.097104</v>
      </c>
      <c r="H26" s="415">
        <v>83945.194960029999</v>
      </c>
      <c r="I26" s="415">
        <v>123695.40749966999</v>
      </c>
      <c r="J26" s="416">
        <v>123916.91272121001</v>
      </c>
      <c r="K26" s="416">
        <v>61799.770132329999</v>
      </c>
      <c r="L26" s="416">
        <v>78010.481890850002</v>
      </c>
    </row>
    <row r="27" spans="1:12" ht="13.5" customHeight="1" x14ac:dyDescent="0.25">
      <c r="A27" s="413" t="s">
        <v>344</v>
      </c>
      <c r="B27" s="414">
        <v>26736.593433999999</v>
      </c>
      <c r="C27" s="414">
        <v>33171.956489000004</v>
      </c>
      <c r="D27" s="414">
        <v>33911.238211000004</v>
      </c>
      <c r="E27" s="414">
        <v>43476.844856999996</v>
      </c>
      <c r="F27" s="414">
        <v>69083.806532999995</v>
      </c>
      <c r="G27" s="414">
        <v>78424.09079799999</v>
      </c>
      <c r="H27" s="415">
        <v>67094.927845240003</v>
      </c>
      <c r="I27" s="415">
        <v>80725.671564469987</v>
      </c>
      <c r="J27" s="416">
        <v>91571.299935240007</v>
      </c>
      <c r="K27" s="416">
        <v>72946.849808330007</v>
      </c>
      <c r="L27" s="416">
        <v>78851.877071380004</v>
      </c>
    </row>
    <row r="28" spans="1:12" ht="13.5" customHeight="1" x14ac:dyDescent="0.25">
      <c r="A28" s="413" t="s">
        <v>345</v>
      </c>
      <c r="B28" s="414">
        <v>24674.817402000001</v>
      </c>
      <c r="C28" s="414">
        <v>26335.611868</v>
      </c>
      <c r="D28" s="414">
        <v>22668.870982</v>
      </c>
      <c r="E28" s="414">
        <v>46509.344950999999</v>
      </c>
      <c r="F28" s="414">
        <v>57943.272538000005</v>
      </c>
      <c r="G28" s="414">
        <v>66963.204738</v>
      </c>
      <c r="H28" s="415">
        <v>42236.664474750003</v>
      </c>
      <c r="I28" s="415">
        <v>71528.371923839994</v>
      </c>
      <c r="J28" s="416">
        <v>51330.341172349996</v>
      </c>
      <c r="K28" s="416">
        <v>21135.657514709997</v>
      </c>
      <c r="L28" s="416">
        <v>13851.90398641</v>
      </c>
    </row>
    <row r="29" spans="1:12" ht="13.5" customHeight="1" x14ac:dyDescent="0.25">
      <c r="A29" s="413" t="s">
        <v>674</v>
      </c>
      <c r="B29" s="414">
        <v>15769.717769000003</v>
      </c>
      <c r="C29" s="414">
        <v>21724.828190999997</v>
      </c>
      <c r="D29" s="414">
        <v>22944.755037000003</v>
      </c>
      <c r="E29" s="414">
        <v>24458.431162000001</v>
      </c>
      <c r="F29" s="414">
        <v>28999.438467</v>
      </c>
      <c r="G29" s="414">
        <v>43754.355942000002</v>
      </c>
      <c r="H29" s="415">
        <v>36902.217472549994</v>
      </c>
      <c r="I29" s="415">
        <v>45779.815623889997</v>
      </c>
      <c r="J29" s="416">
        <v>54640.918615019997</v>
      </c>
      <c r="K29" s="416">
        <v>50095.243733280004</v>
      </c>
      <c r="L29" s="416">
        <v>59859.935733560007</v>
      </c>
    </row>
    <row r="30" spans="1:12" ht="13.5" customHeight="1" x14ac:dyDescent="0.25">
      <c r="A30" s="413" t="s">
        <v>346</v>
      </c>
      <c r="B30" s="414">
        <v>18518.709594</v>
      </c>
      <c r="C30" s="414">
        <v>23634.957287999998</v>
      </c>
      <c r="D30" s="414">
        <v>28756.002034000005</v>
      </c>
      <c r="E30" s="414">
        <v>25457.973944999998</v>
      </c>
      <c r="F30" s="414">
        <v>29785.461361999998</v>
      </c>
      <c r="G30" s="414">
        <v>33070.203995999997</v>
      </c>
      <c r="H30" s="415">
        <v>31227.502594379999</v>
      </c>
      <c r="I30" s="415">
        <v>39975.840137770007</v>
      </c>
      <c r="J30" s="416">
        <v>76089.696823410006</v>
      </c>
      <c r="K30" s="416">
        <v>47658.354179430004</v>
      </c>
      <c r="L30" s="416">
        <v>45904.019891210002</v>
      </c>
    </row>
    <row r="31" spans="1:12" ht="13.5" customHeight="1" x14ac:dyDescent="0.25">
      <c r="A31" s="413" t="s">
        <v>347</v>
      </c>
      <c r="B31" s="414">
        <v>14588.838051999999</v>
      </c>
      <c r="C31" s="414">
        <v>19253.519</v>
      </c>
      <c r="D31" s="414">
        <v>23477.964287000003</v>
      </c>
      <c r="E31" s="414">
        <v>31132.370583000004</v>
      </c>
      <c r="F31" s="414">
        <v>32882.376755000005</v>
      </c>
      <c r="G31" s="414">
        <v>26080.386784999999</v>
      </c>
      <c r="H31" s="415">
        <v>28833.427106569998</v>
      </c>
      <c r="I31" s="415">
        <v>47196.270256619995</v>
      </c>
      <c r="J31" s="416">
        <v>53717.820763620002</v>
      </c>
      <c r="K31" s="416">
        <v>36402.172560079998</v>
      </c>
      <c r="L31" s="416">
        <v>37137.10011503</v>
      </c>
    </row>
    <row r="32" spans="1:12" ht="13.5" customHeight="1" x14ac:dyDescent="0.25">
      <c r="A32" s="413" t="s">
        <v>348</v>
      </c>
      <c r="B32" s="414">
        <v>6524.5714499999995</v>
      </c>
      <c r="C32" s="414">
        <v>7153.0435630000011</v>
      </c>
      <c r="D32" s="414">
        <v>6964.7771849999999</v>
      </c>
      <c r="E32" s="414">
        <v>5027.4816199999996</v>
      </c>
      <c r="F32" s="414">
        <v>10264.134226000002</v>
      </c>
      <c r="G32" s="414">
        <v>9848.1951570000001</v>
      </c>
      <c r="H32" s="415">
        <v>6513.7238609999995</v>
      </c>
      <c r="I32" s="415">
        <v>3444.3156500000005</v>
      </c>
      <c r="J32" s="416">
        <v>3853.0174793000001</v>
      </c>
      <c r="K32" s="416">
        <v>753.07315849999998</v>
      </c>
      <c r="L32" s="416">
        <v>131.09603799999999</v>
      </c>
    </row>
    <row r="33" spans="1:12" ht="13.5" customHeight="1" x14ac:dyDescent="0.25">
      <c r="A33" s="418" t="s">
        <v>349</v>
      </c>
      <c r="B33" s="419">
        <v>6480.274727</v>
      </c>
      <c r="C33" s="419">
        <v>5433.0937879999992</v>
      </c>
      <c r="D33" s="419">
        <v>7940.7928080000002</v>
      </c>
      <c r="E33" s="419">
        <v>9280.1098190000012</v>
      </c>
      <c r="F33" s="419">
        <v>14285.643252</v>
      </c>
      <c r="G33" s="419">
        <v>17179.489590000001</v>
      </c>
      <c r="H33" s="420">
        <v>11143.286779980001</v>
      </c>
      <c r="I33" s="420">
        <v>17478.177687570002</v>
      </c>
      <c r="J33" s="421">
        <v>18430.847752899997</v>
      </c>
      <c r="K33" s="421">
        <v>9512.0355269999982</v>
      </c>
      <c r="L33" s="421">
        <v>9939.4595719999998</v>
      </c>
    </row>
    <row r="34" spans="1:12" ht="12" customHeight="1" x14ac:dyDescent="0.25">
      <c r="A34" s="33" t="s">
        <v>350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ht="12" customHeight="1" x14ac:dyDescent="0.25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12" customHeight="1" x14ac:dyDescent="0.25">
      <c r="A36" s="33" t="s">
        <v>351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2" customHeight="1" x14ac:dyDescent="0.25">
      <c r="A37" s="227" t="s">
        <v>582</v>
      </c>
      <c r="B37" s="228"/>
      <c r="C37" s="228"/>
      <c r="D37" s="228"/>
      <c r="E37" s="228"/>
      <c r="F37" s="228"/>
      <c r="G37" s="228"/>
      <c r="H37" s="1"/>
      <c r="I37" s="1"/>
      <c r="J37" s="1"/>
      <c r="K37" s="1"/>
      <c r="L37" s="1"/>
    </row>
  </sheetData>
  <mergeCells count="3">
    <mergeCell ref="A1:L1"/>
    <mergeCell ref="A2:L2"/>
    <mergeCell ref="A3:L3"/>
  </mergeCells>
  <printOptions horizontalCentered="1"/>
  <pageMargins left="1.5748031496062993" right="1.5748031496062993" top="1.7716535433070868" bottom="1.7716535433070868" header="0.31496062992125984" footer="0.31496062992125984"/>
  <pageSetup paperSize="9" scale="6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BreakPreview" topLeftCell="A13" zoomScaleSheetLayoutView="100" workbookViewId="0">
      <selection activeCell="H34" sqref="H34"/>
    </sheetView>
  </sheetViews>
  <sheetFormatPr defaultRowHeight="15" x14ac:dyDescent="0.25"/>
  <cols>
    <col min="1" max="1" width="3.5703125" style="428" customWidth="1"/>
    <col min="2" max="2" width="22" style="428" customWidth="1"/>
    <col min="3" max="3" width="7.140625" style="428" customWidth="1"/>
    <col min="4" max="4" width="8" style="428" customWidth="1"/>
    <col min="5" max="5" width="8.85546875" style="428" bestFit="1" customWidth="1"/>
    <col min="6" max="6" width="7.140625" style="428" customWidth="1"/>
    <col min="7" max="7" width="8.140625" style="428" customWidth="1"/>
    <col min="8" max="8" width="8.85546875" style="428" bestFit="1" customWidth="1"/>
    <col min="9" max="9" width="7.140625" style="428" customWidth="1"/>
    <col min="10" max="10" width="8" style="428" customWidth="1"/>
    <col min="11" max="11" width="9.28515625" style="428" bestFit="1" customWidth="1"/>
    <col min="12" max="13" width="8" style="428" customWidth="1"/>
    <col min="14" max="14" width="8.7109375" style="428" customWidth="1"/>
    <col min="15" max="16" width="9.5703125" style="428" bestFit="1" customWidth="1"/>
    <col min="17" max="16384" width="9.140625" style="428"/>
  </cols>
  <sheetData>
    <row r="1" spans="1:14" ht="18.75" x14ac:dyDescent="0.3">
      <c r="A1" s="738" t="s">
        <v>656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</row>
    <row r="2" spans="1:14" ht="20.25" x14ac:dyDescent="0.25">
      <c r="A2" s="739" t="s">
        <v>353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</row>
    <row r="3" spans="1:14" x14ac:dyDescent="0.25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</row>
    <row r="4" spans="1:14" x14ac:dyDescent="0.25">
      <c r="A4" s="430"/>
      <c r="B4" s="429"/>
      <c r="C4" s="429"/>
      <c r="D4" s="740"/>
      <c r="E4" s="740"/>
      <c r="F4" s="431"/>
      <c r="G4" s="431"/>
      <c r="H4" s="431"/>
      <c r="I4" s="429"/>
      <c r="J4" s="740" t="s">
        <v>48</v>
      </c>
      <c r="K4" s="740"/>
      <c r="L4" s="740"/>
      <c r="M4" s="740"/>
      <c r="N4" s="740"/>
    </row>
    <row r="5" spans="1:14" ht="15.95" customHeight="1" x14ac:dyDescent="0.25">
      <c r="A5" s="733" t="s">
        <v>354</v>
      </c>
      <c r="B5" s="734" t="s">
        <v>355</v>
      </c>
      <c r="C5" s="735" t="s">
        <v>700</v>
      </c>
      <c r="D5" s="736"/>
      <c r="E5" s="737"/>
      <c r="F5" s="735" t="s">
        <v>701</v>
      </c>
      <c r="G5" s="736"/>
      <c r="H5" s="737"/>
      <c r="I5" s="735" t="s">
        <v>749</v>
      </c>
      <c r="J5" s="736"/>
      <c r="K5" s="736"/>
      <c r="L5" s="735" t="s">
        <v>748</v>
      </c>
      <c r="M5" s="736"/>
      <c r="N5" s="736"/>
    </row>
    <row r="6" spans="1:14" ht="24.95" customHeight="1" x14ac:dyDescent="0.25">
      <c r="A6" s="733"/>
      <c r="B6" s="734"/>
      <c r="C6" s="432" t="s">
        <v>356</v>
      </c>
      <c r="D6" s="432" t="s">
        <v>357</v>
      </c>
      <c r="E6" s="432" t="s">
        <v>358</v>
      </c>
      <c r="F6" s="432" t="s">
        <v>356</v>
      </c>
      <c r="G6" s="432" t="s">
        <v>357</v>
      </c>
      <c r="H6" s="432" t="s">
        <v>358</v>
      </c>
      <c r="I6" s="432" t="s">
        <v>356</v>
      </c>
      <c r="J6" s="432" t="s">
        <v>357</v>
      </c>
      <c r="K6" s="432" t="s">
        <v>358</v>
      </c>
      <c r="L6" s="432" t="s">
        <v>356</v>
      </c>
      <c r="M6" s="432" t="s">
        <v>357</v>
      </c>
      <c r="N6" s="432" t="s">
        <v>358</v>
      </c>
    </row>
    <row r="7" spans="1:14" ht="15.95" customHeight="1" x14ac:dyDescent="0.25">
      <c r="A7" s="433" t="s">
        <v>359</v>
      </c>
      <c r="B7" s="434" t="s">
        <v>360</v>
      </c>
      <c r="C7" s="435">
        <v>107932.53948615998</v>
      </c>
      <c r="D7" s="436">
        <v>984564.26977830671</v>
      </c>
      <c r="E7" s="436">
        <v>-876631.73029214668</v>
      </c>
      <c r="F7" s="436">
        <v>156561.07610160005</v>
      </c>
      <c r="G7" s="436">
        <v>1213690.2763761999</v>
      </c>
      <c r="H7" s="436">
        <v>-1057129.2002745999</v>
      </c>
      <c r="I7" s="436">
        <v>107985.67146292998</v>
      </c>
      <c r="J7" s="436">
        <v>1036291.4297557065</v>
      </c>
      <c r="K7" s="436">
        <v>-928305.75829277653</v>
      </c>
      <c r="L7" s="436">
        <v>104787.2</v>
      </c>
      <c r="M7" s="436">
        <v>1003280.7999999998</v>
      </c>
      <c r="N7" s="436">
        <v>-898493.59999999986</v>
      </c>
    </row>
    <row r="8" spans="1:14" ht="15.6" customHeight="1" x14ac:dyDescent="0.25">
      <c r="A8" s="437">
        <v>1</v>
      </c>
      <c r="B8" s="438" t="s">
        <v>6</v>
      </c>
      <c r="C8" s="439">
        <v>106372.05462701</v>
      </c>
      <c r="D8" s="440">
        <v>971603.94450205297</v>
      </c>
      <c r="E8" s="440">
        <v>-865231.88987504295</v>
      </c>
      <c r="F8" s="440">
        <v>155222.30445920001</v>
      </c>
      <c r="G8" s="440">
        <v>1200152.7304628999</v>
      </c>
      <c r="H8" s="440">
        <v>-1044930.4260036999</v>
      </c>
      <c r="I8" s="440">
        <v>106686.40417781999</v>
      </c>
      <c r="J8" s="440">
        <v>1027847.54078514</v>
      </c>
      <c r="K8" s="440">
        <v>-921161.13660732005</v>
      </c>
      <c r="L8" s="440">
        <v>103177.1</v>
      </c>
      <c r="M8" s="440">
        <v>996682.2</v>
      </c>
      <c r="N8" s="440">
        <v>-893505.1</v>
      </c>
    </row>
    <row r="9" spans="1:14" ht="15.6" customHeight="1" x14ac:dyDescent="0.25">
      <c r="A9" s="437">
        <v>2</v>
      </c>
      <c r="B9" s="438" t="s">
        <v>361</v>
      </c>
      <c r="C9" s="439">
        <v>1.1674E-2</v>
      </c>
      <c r="D9" s="440">
        <v>6.88865897296143</v>
      </c>
      <c r="E9" s="440">
        <v>-6.8769849729614299</v>
      </c>
      <c r="F9" s="440">
        <v>19.106917500000002</v>
      </c>
      <c r="G9" s="440">
        <v>5.4695342</v>
      </c>
      <c r="H9" s="440">
        <v>13.637383300000002</v>
      </c>
      <c r="I9" s="440">
        <v>26.116419999999998</v>
      </c>
      <c r="J9" s="440">
        <v>6.4548409667968792E-2</v>
      </c>
      <c r="K9" s="440">
        <v>26.051871590332031</v>
      </c>
      <c r="L9" s="440">
        <v>493.7</v>
      </c>
      <c r="M9" s="440">
        <v>27.7</v>
      </c>
      <c r="N9" s="440">
        <v>466</v>
      </c>
    </row>
    <row r="10" spans="1:14" ht="15.6" customHeight="1" x14ac:dyDescent="0.25">
      <c r="A10" s="437">
        <v>3</v>
      </c>
      <c r="B10" s="438" t="s">
        <v>362</v>
      </c>
      <c r="C10" s="439">
        <v>674.08030844000007</v>
      </c>
      <c r="D10" s="440">
        <v>10674.4142745681</v>
      </c>
      <c r="E10" s="440">
        <v>-10000.333966128101</v>
      </c>
      <c r="F10" s="440">
        <v>720.06499719999999</v>
      </c>
      <c r="G10" s="440">
        <v>11200.615112899999</v>
      </c>
      <c r="H10" s="440">
        <v>-10480.5501157</v>
      </c>
      <c r="I10" s="440">
        <v>574.02388289999999</v>
      </c>
      <c r="J10" s="440">
        <v>6045.9788477764105</v>
      </c>
      <c r="K10" s="440">
        <v>-5471.9549648764105</v>
      </c>
      <c r="L10" s="440">
        <v>554.70000000000005</v>
      </c>
      <c r="M10" s="440">
        <v>4225.6000000000004</v>
      </c>
      <c r="N10" s="440">
        <v>-3670.9000000000005</v>
      </c>
    </row>
    <row r="11" spans="1:14" ht="15.6" customHeight="1" x14ac:dyDescent="0.25">
      <c r="A11" s="437">
        <v>4</v>
      </c>
      <c r="B11" s="438" t="s">
        <v>363</v>
      </c>
      <c r="C11" s="439">
        <v>636.33239939999999</v>
      </c>
      <c r="D11" s="440">
        <v>1203.3709012684301</v>
      </c>
      <c r="E11" s="440">
        <v>-567.0385018684301</v>
      </c>
      <c r="F11" s="440">
        <v>443.77705760000003</v>
      </c>
      <c r="G11" s="440">
        <v>1297.8002707999999</v>
      </c>
      <c r="H11" s="440">
        <v>-854.02321319999987</v>
      </c>
      <c r="I11" s="440">
        <v>581.50618122000003</v>
      </c>
      <c r="J11" s="440">
        <v>1576.74478487033</v>
      </c>
      <c r="K11" s="440">
        <v>-995.23860365032999</v>
      </c>
      <c r="L11" s="440">
        <v>471.8</v>
      </c>
      <c r="M11" s="440">
        <v>1482.2</v>
      </c>
      <c r="N11" s="440">
        <v>-1010.4000000000001</v>
      </c>
    </row>
    <row r="12" spans="1:14" ht="15.6" customHeight="1" x14ac:dyDescent="0.25">
      <c r="A12" s="437">
        <v>5</v>
      </c>
      <c r="B12" s="438" t="s">
        <v>364</v>
      </c>
      <c r="C12" s="439">
        <v>1.00127593</v>
      </c>
      <c r="D12" s="440">
        <v>0.20059474003219599</v>
      </c>
      <c r="E12" s="440">
        <v>0.80068118996780402</v>
      </c>
      <c r="F12" s="440">
        <v>21.480170999999999</v>
      </c>
      <c r="G12" s="440">
        <v>1.2012324999999999</v>
      </c>
      <c r="H12" s="440">
        <v>20.278938499999999</v>
      </c>
      <c r="I12" s="440">
        <v>21.739353980000001</v>
      </c>
      <c r="J12" s="440">
        <v>1.1322672734375001</v>
      </c>
      <c r="K12" s="440">
        <v>20.607086706562502</v>
      </c>
      <c r="L12" s="440">
        <v>24.2</v>
      </c>
      <c r="M12" s="440">
        <v>0.8</v>
      </c>
      <c r="N12" s="440">
        <v>23.4</v>
      </c>
    </row>
    <row r="13" spans="1:14" ht="15.6" customHeight="1" x14ac:dyDescent="0.25">
      <c r="A13" s="437">
        <v>6</v>
      </c>
      <c r="B13" s="438" t="s">
        <v>365</v>
      </c>
      <c r="C13" s="439">
        <v>155.26602749</v>
      </c>
      <c r="D13" s="440">
        <v>509.145652835742</v>
      </c>
      <c r="E13" s="440">
        <v>-353.879625345742</v>
      </c>
      <c r="F13" s="440">
        <v>113.48120040000001</v>
      </c>
      <c r="G13" s="440">
        <v>600.44400170000006</v>
      </c>
      <c r="H13" s="440">
        <v>-486.96280130000002</v>
      </c>
      <c r="I13" s="440">
        <v>66.555220559999995</v>
      </c>
      <c r="J13" s="440">
        <v>427.082246397544</v>
      </c>
      <c r="K13" s="440">
        <v>-360.52702583754399</v>
      </c>
      <c r="L13" s="440">
        <v>38.700000000000003</v>
      </c>
      <c r="M13" s="440">
        <v>562.20000000000005</v>
      </c>
      <c r="N13" s="440">
        <v>-523.5</v>
      </c>
    </row>
    <row r="14" spans="1:14" ht="15.6" customHeight="1" x14ac:dyDescent="0.25">
      <c r="A14" s="437">
        <v>7</v>
      </c>
      <c r="B14" s="438" t="s">
        <v>366</v>
      </c>
      <c r="C14" s="439">
        <v>93.793173890000006</v>
      </c>
      <c r="D14" s="440">
        <v>566.30519386855303</v>
      </c>
      <c r="E14" s="440">
        <v>-472.51201997855304</v>
      </c>
      <c r="F14" s="440">
        <v>20.861298699999999</v>
      </c>
      <c r="G14" s="440">
        <v>432.01576119999999</v>
      </c>
      <c r="H14" s="440">
        <v>-411.15446249999997</v>
      </c>
      <c r="I14" s="440">
        <v>29.32622645</v>
      </c>
      <c r="J14" s="440">
        <v>392.88627583920299</v>
      </c>
      <c r="K14" s="440">
        <v>-363.56004938920302</v>
      </c>
      <c r="L14" s="440">
        <v>27</v>
      </c>
      <c r="M14" s="440">
        <v>300.10000000000002</v>
      </c>
      <c r="N14" s="440">
        <v>-273.10000000000002</v>
      </c>
    </row>
    <row r="15" spans="1:14" x14ac:dyDescent="0.25">
      <c r="A15" s="433" t="s">
        <v>367</v>
      </c>
      <c r="B15" s="436" t="s">
        <v>368</v>
      </c>
      <c r="C15" s="435">
        <v>6918.0497360000008</v>
      </c>
      <c r="D15" s="441">
        <v>21879.96182135776</v>
      </c>
      <c r="E15" s="441">
        <v>-14961.912085357759</v>
      </c>
      <c r="F15" s="441">
        <v>9121.7422927000025</v>
      </c>
      <c r="G15" s="441">
        <v>31948.009479100005</v>
      </c>
      <c r="H15" s="441">
        <v>-22826.267186400008</v>
      </c>
      <c r="I15" s="441">
        <v>10201.113149730003</v>
      </c>
      <c r="J15" s="441">
        <v>37046.837633149298</v>
      </c>
      <c r="K15" s="441">
        <v>-26845.724483419297</v>
      </c>
      <c r="L15" s="441">
        <v>10328.700000000003</v>
      </c>
      <c r="M15" s="441">
        <v>35719.900000000009</v>
      </c>
      <c r="N15" s="441">
        <v>-25391.200000000004</v>
      </c>
    </row>
    <row r="16" spans="1:14" ht="15.6" customHeight="1" x14ac:dyDescent="0.25">
      <c r="A16" s="442">
        <v>1</v>
      </c>
      <c r="B16" s="438" t="s">
        <v>369</v>
      </c>
      <c r="C16" s="439">
        <v>214.87870245000002</v>
      </c>
      <c r="D16" s="440">
        <v>494.02978780903203</v>
      </c>
      <c r="E16" s="440">
        <v>-279.15108535903198</v>
      </c>
      <c r="F16" s="440">
        <v>298.02938019999999</v>
      </c>
      <c r="G16" s="440">
        <v>756.07903759999999</v>
      </c>
      <c r="H16" s="440">
        <v>-458.0496574</v>
      </c>
      <c r="I16" s="440">
        <v>367.02926685999995</v>
      </c>
      <c r="J16" s="440">
        <v>2198.4733781984501</v>
      </c>
      <c r="K16" s="440">
        <v>-1831.4441113384501</v>
      </c>
      <c r="L16" s="440">
        <v>370</v>
      </c>
      <c r="M16" s="440">
        <v>711.4</v>
      </c>
      <c r="N16" s="440">
        <v>-341.4</v>
      </c>
    </row>
    <row r="17" spans="1:14" ht="15.6" customHeight="1" x14ac:dyDescent="0.25">
      <c r="A17" s="442">
        <v>2</v>
      </c>
      <c r="B17" s="438" t="s">
        <v>370</v>
      </c>
      <c r="C17" s="439">
        <v>337.78717356999999</v>
      </c>
      <c r="D17" s="440">
        <v>3479.9095510018001</v>
      </c>
      <c r="E17" s="440">
        <v>-3142.1223774318</v>
      </c>
      <c r="F17" s="440">
        <v>371.03265099999999</v>
      </c>
      <c r="G17" s="440">
        <v>6953.5810156999996</v>
      </c>
      <c r="H17" s="440">
        <v>-6582.5483647000001</v>
      </c>
      <c r="I17" s="440">
        <v>515.57035830999996</v>
      </c>
      <c r="J17" s="440">
        <v>10363.475447458301</v>
      </c>
      <c r="K17" s="440">
        <v>-9847.9050891483002</v>
      </c>
      <c r="L17" s="440">
        <v>472.9</v>
      </c>
      <c r="M17" s="440">
        <v>5140.8999999999996</v>
      </c>
      <c r="N17" s="440">
        <v>-4668</v>
      </c>
    </row>
    <row r="18" spans="1:14" ht="15.6" customHeight="1" x14ac:dyDescent="0.25">
      <c r="A18" s="442">
        <v>3</v>
      </c>
      <c r="B18" s="438" t="s">
        <v>371</v>
      </c>
      <c r="C18" s="439">
        <v>66.161245680000007</v>
      </c>
      <c r="D18" s="440">
        <v>623.49689554237705</v>
      </c>
      <c r="E18" s="440">
        <v>-557.33564986237707</v>
      </c>
      <c r="F18" s="440">
        <v>92.411673400000012</v>
      </c>
      <c r="G18" s="440">
        <v>223.81639180000002</v>
      </c>
      <c r="H18" s="440">
        <v>-131.40471840000001</v>
      </c>
      <c r="I18" s="440">
        <v>85.760974500000003</v>
      </c>
      <c r="J18" s="440">
        <v>304.71389615809596</v>
      </c>
      <c r="K18" s="440">
        <v>-218.95292165809596</v>
      </c>
      <c r="L18" s="440">
        <v>64.900000000000006</v>
      </c>
      <c r="M18" s="440">
        <v>84.1</v>
      </c>
      <c r="N18" s="440">
        <v>-19.199999999999989</v>
      </c>
    </row>
    <row r="19" spans="1:14" ht="15.6" customHeight="1" x14ac:dyDescent="0.25">
      <c r="A19" s="442">
        <v>4</v>
      </c>
      <c r="B19" s="438" t="s">
        <v>372</v>
      </c>
      <c r="C19" s="439">
        <v>1307.68689804</v>
      </c>
      <c r="D19" s="440">
        <v>4701.7506639316898</v>
      </c>
      <c r="E19" s="440">
        <v>-3394.0637658916899</v>
      </c>
      <c r="F19" s="440">
        <v>1663.6674935999999</v>
      </c>
      <c r="G19" s="440">
        <v>6157.3465521000007</v>
      </c>
      <c r="H19" s="440">
        <v>-4493.6790585000008</v>
      </c>
      <c r="I19" s="440">
        <v>1832.81007819</v>
      </c>
      <c r="J19" s="440">
        <v>8124.8660912653804</v>
      </c>
      <c r="K19" s="440">
        <v>-6292.0560130753802</v>
      </c>
      <c r="L19" s="440">
        <v>2053.6</v>
      </c>
      <c r="M19" s="440">
        <v>13779.4</v>
      </c>
      <c r="N19" s="440">
        <v>-11725.8</v>
      </c>
    </row>
    <row r="20" spans="1:14" ht="15.6" customHeight="1" x14ac:dyDescent="0.25">
      <c r="A20" s="442">
        <v>5</v>
      </c>
      <c r="B20" s="438" t="s">
        <v>373</v>
      </c>
      <c r="C20" s="439">
        <v>3238.6744506600003</v>
      </c>
      <c r="D20" s="440">
        <v>5638.52341770152</v>
      </c>
      <c r="E20" s="440">
        <v>-2399.8489670415197</v>
      </c>
      <c r="F20" s="440">
        <v>4199.2343848</v>
      </c>
      <c r="G20" s="440">
        <v>6360.9070376</v>
      </c>
      <c r="H20" s="440">
        <v>-2161.6726527999999</v>
      </c>
      <c r="I20" s="440">
        <v>4356.90215807</v>
      </c>
      <c r="J20" s="440">
        <v>6758.64654953435</v>
      </c>
      <c r="K20" s="440">
        <v>-2401.74439146435</v>
      </c>
      <c r="L20" s="440">
        <v>4452.1000000000004</v>
      </c>
      <c r="M20" s="440">
        <v>7912.7</v>
      </c>
      <c r="N20" s="440">
        <v>-3460.5999999999995</v>
      </c>
    </row>
    <row r="21" spans="1:14" ht="15.6" customHeight="1" x14ac:dyDescent="0.25">
      <c r="A21" s="442">
        <v>6</v>
      </c>
      <c r="B21" s="438" t="s">
        <v>374</v>
      </c>
      <c r="C21" s="439">
        <v>23.599388019999999</v>
      </c>
      <c r="D21" s="440">
        <v>54.970034396814597</v>
      </c>
      <c r="E21" s="440">
        <v>-31.370646376814598</v>
      </c>
      <c r="F21" s="440">
        <v>31.615749699999999</v>
      </c>
      <c r="G21" s="440">
        <v>80.457902400000009</v>
      </c>
      <c r="H21" s="440">
        <v>-48.842152700000014</v>
      </c>
      <c r="I21" s="440">
        <v>26.811964779999997</v>
      </c>
      <c r="J21" s="440">
        <v>124.81460118132401</v>
      </c>
      <c r="K21" s="440">
        <v>-98.002636401324011</v>
      </c>
      <c r="L21" s="440">
        <v>24.3</v>
      </c>
      <c r="M21" s="440">
        <v>79.8</v>
      </c>
      <c r="N21" s="440">
        <v>-55.5</v>
      </c>
    </row>
    <row r="22" spans="1:14" ht="15.6" customHeight="1" x14ac:dyDescent="0.25">
      <c r="A22" s="442">
        <v>7</v>
      </c>
      <c r="B22" s="438" t="s">
        <v>375</v>
      </c>
      <c r="C22" s="439">
        <v>107.94839277000001</v>
      </c>
      <c r="D22" s="440">
        <v>833.65049647431204</v>
      </c>
      <c r="E22" s="440">
        <v>-725.70210370431198</v>
      </c>
      <c r="F22" s="440">
        <v>111.3819795</v>
      </c>
      <c r="G22" s="440">
        <v>718.35121149999998</v>
      </c>
      <c r="H22" s="440">
        <v>-606.96923199999992</v>
      </c>
      <c r="I22" s="440">
        <v>84.302396040000005</v>
      </c>
      <c r="J22" s="440">
        <v>773.44166521447892</v>
      </c>
      <c r="K22" s="440">
        <v>-689.13926917447895</v>
      </c>
      <c r="L22" s="440">
        <v>115.2</v>
      </c>
      <c r="M22" s="440">
        <v>784.8</v>
      </c>
      <c r="N22" s="440">
        <v>-669.59999999999991</v>
      </c>
    </row>
    <row r="23" spans="1:14" ht="15.6" customHeight="1" x14ac:dyDescent="0.25">
      <c r="A23" s="442">
        <v>8</v>
      </c>
      <c r="B23" s="438" t="s">
        <v>376</v>
      </c>
      <c r="C23" s="439">
        <v>800.59038983999994</v>
      </c>
      <c r="D23" s="440">
        <v>2154.0696760486098</v>
      </c>
      <c r="E23" s="440">
        <v>-1353.4792862086099</v>
      </c>
      <c r="F23" s="440">
        <v>1141.2646880999998</v>
      </c>
      <c r="G23" s="440">
        <v>3707.7183163</v>
      </c>
      <c r="H23" s="440">
        <v>-2566.4536281999999</v>
      </c>
      <c r="I23" s="440">
        <v>1333.8583508299998</v>
      </c>
      <c r="J23" s="440">
        <v>3208.92165824828</v>
      </c>
      <c r="K23" s="440">
        <v>-1875.0633074182801</v>
      </c>
      <c r="L23" s="440">
        <v>1363.7</v>
      </c>
      <c r="M23" s="440">
        <v>2658.5</v>
      </c>
      <c r="N23" s="440">
        <v>-1294.8</v>
      </c>
    </row>
    <row r="24" spans="1:14" ht="15.6" customHeight="1" x14ac:dyDescent="0.25">
      <c r="A24" s="442">
        <v>9</v>
      </c>
      <c r="B24" s="438" t="s">
        <v>377</v>
      </c>
      <c r="C24" s="564">
        <v>22.165192659999999</v>
      </c>
      <c r="D24" s="439">
        <v>513.94787893441799</v>
      </c>
      <c r="E24" s="440">
        <v>-491.78268627441798</v>
      </c>
      <c r="F24" s="438">
        <v>45.462549299999999</v>
      </c>
      <c r="G24" s="438">
        <v>706.15718589999994</v>
      </c>
      <c r="H24" s="438">
        <v>-660.69463659999997</v>
      </c>
      <c r="I24" s="564">
        <v>22.5729644</v>
      </c>
      <c r="J24" s="439">
        <v>694.04824599568497</v>
      </c>
      <c r="K24" s="440">
        <v>-671.47528159568492</v>
      </c>
      <c r="L24" s="440">
        <v>19.899999999999999</v>
      </c>
      <c r="M24" s="440">
        <v>53</v>
      </c>
      <c r="N24" s="440">
        <v>-33.1</v>
      </c>
    </row>
    <row r="25" spans="1:14" ht="15.6" customHeight="1" x14ac:dyDescent="0.25">
      <c r="A25" s="442">
        <v>10</v>
      </c>
      <c r="B25" s="438" t="s">
        <v>378</v>
      </c>
      <c r="C25" s="439">
        <v>1.27386588</v>
      </c>
      <c r="D25" s="440">
        <v>19.362830907070201</v>
      </c>
      <c r="E25" s="440">
        <v>-18.088965027070202</v>
      </c>
      <c r="F25" s="440">
        <v>8.2611089999999994</v>
      </c>
      <c r="G25" s="440">
        <v>4.8478742000000006</v>
      </c>
      <c r="H25" s="440">
        <v>3.4132347999999988</v>
      </c>
      <c r="I25" s="440">
        <v>2.9817517800000002</v>
      </c>
      <c r="J25" s="440">
        <v>2.34406950267029</v>
      </c>
      <c r="K25" s="440">
        <v>0.63768227732971017</v>
      </c>
      <c r="L25" s="440">
        <v>7.8</v>
      </c>
      <c r="M25" s="440">
        <v>1.9</v>
      </c>
      <c r="N25" s="440">
        <v>5.9</v>
      </c>
    </row>
    <row r="26" spans="1:14" ht="15.6" customHeight="1" x14ac:dyDescent="0.25">
      <c r="A26" s="442">
        <v>11</v>
      </c>
      <c r="B26" s="438" t="s">
        <v>379</v>
      </c>
      <c r="C26" s="439">
        <v>593.67167136</v>
      </c>
      <c r="D26" s="440">
        <v>2412.2519089586899</v>
      </c>
      <c r="E26" s="440">
        <v>-1818.58023759869</v>
      </c>
      <c r="F26" s="440">
        <v>825.2928498</v>
      </c>
      <c r="G26" s="440">
        <v>5154.2606425000004</v>
      </c>
      <c r="H26" s="440">
        <v>-4328.9677927000002</v>
      </c>
      <c r="I26" s="440">
        <v>1116.0231195599999</v>
      </c>
      <c r="J26" s="440">
        <v>2941.7332643385303</v>
      </c>
      <c r="K26" s="440">
        <v>-1825.7101447785303</v>
      </c>
      <c r="L26" s="440">
        <v>920.2</v>
      </c>
      <c r="M26" s="440">
        <v>3299</v>
      </c>
      <c r="N26" s="440">
        <v>-2378.8000000000002</v>
      </c>
    </row>
    <row r="27" spans="1:14" ht="15.6" customHeight="1" x14ac:dyDescent="0.25">
      <c r="A27" s="442">
        <v>12</v>
      </c>
      <c r="B27" s="438" t="s">
        <v>380</v>
      </c>
      <c r="C27" s="439">
        <v>33.88118291</v>
      </c>
      <c r="D27" s="440">
        <v>44.556176723187399</v>
      </c>
      <c r="E27" s="440">
        <v>-10.674993813187399</v>
      </c>
      <c r="F27" s="440">
        <v>21.8429474</v>
      </c>
      <c r="G27" s="440">
        <v>86.382720500000005</v>
      </c>
      <c r="H27" s="440">
        <v>-64.539773100000005</v>
      </c>
      <c r="I27" s="440">
        <v>38.409750469999999</v>
      </c>
      <c r="J27" s="440">
        <v>33.328868097305296</v>
      </c>
      <c r="K27" s="440">
        <v>5.0808823726947026</v>
      </c>
      <c r="L27" s="440">
        <v>34.700000000000003</v>
      </c>
      <c r="M27" s="440">
        <v>78.3</v>
      </c>
      <c r="N27" s="440">
        <v>-43.599999999999994</v>
      </c>
    </row>
    <row r="28" spans="1:14" ht="15.6" customHeight="1" x14ac:dyDescent="0.25">
      <c r="A28" s="442">
        <v>13</v>
      </c>
      <c r="B28" s="438" t="s">
        <v>381</v>
      </c>
      <c r="C28" s="439">
        <v>10.744262489999999</v>
      </c>
      <c r="D28" s="440">
        <v>57.649829562216297</v>
      </c>
      <c r="E28" s="440">
        <v>-46.9055670722163</v>
      </c>
      <c r="F28" s="440">
        <v>19.259008899999998</v>
      </c>
      <c r="G28" s="440">
        <v>42.674232400000001</v>
      </c>
      <c r="H28" s="440">
        <v>-23.415223500000003</v>
      </c>
      <c r="I28" s="440">
        <v>28.984595590000001</v>
      </c>
      <c r="J28" s="440">
        <v>98.1301827231445</v>
      </c>
      <c r="K28" s="440">
        <v>-69.145587133144502</v>
      </c>
      <c r="L28" s="440">
        <v>39.700000000000003</v>
      </c>
      <c r="M28" s="440">
        <v>84.8</v>
      </c>
      <c r="N28" s="440">
        <v>-45.099999999999994</v>
      </c>
    </row>
    <row r="29" spans="1:14" ht="15.6" customHeight="1" x14ac:dyDescent="0.25">
      <c r="A29" s="442">
        <v>14</v>
      </c>
      <c r="B29" s="438" t="s">
        <v>382</v>
      </c>
      <c r="C29" s="439">
        <v>158.98691966999999</v>
      </c>
      <c r="D29" s="440">
        <v>851.79267336601993</v>
      </c>
      <c r="E29" s="440">
        <v>-692.80575369601991</v>
      </c>
      <c r="F29" s="440">
        <v>292.98582800000003</v>
      </c>
      <c r="G29" s="440">
        <v>995.4293586</v>
      </c>
      <c r="H29" s="440">
        <v>-702.44353060000003</v>
      </c>
      <c r="I29" s="440">
        <v>389.09542034999998</v>
      </c>
      <c r="J29" s="440">
        <v>1419.8997152333002</v>
      </c>
      <c r="K29" s="440">
        <v>-1030.8042948833001</v>
      </c>
      <c r="L29" s="440">
        <v>389.7</v>
      </c>
      <c r="M29" s="440">
        <v>1051.3</v>
      </c>
      <c r="N29" s="440">
        <v>-661.59999999999991</v>
      </c>
    </row>
    <row r="30" spans="1:14" ht="22.5" x14ac:dyDescent="0.25">
      <c r="A30" s="443" t="s">
        <v>383</v>
      </c>
      <c r="B30" s="444" t="s">
        <v>384</v>
      </c>
      <c r="C30" s="435">
        <v>74.632804329999999</v>
      </c>
      <c r="D30" s="436">
        <v>46513.545907197105</v>
      </c>
      <c r="E30" s="436">
        <v>-46438.913102867104</v>
      </c>
      <c r="F30" s="436">
        <v>127.3325883</v>
      </c>
      <c r="G30" s="436">
        <v>53281.212057900004</v>
      </c>
      <c r="H30" s="436">
        <v>-53153.879469600004</v>
      </c>
      <c r="I30" s="436">
        <v>95.776832409999997</v>
      </c>
      <c r="J30" s="436">
        <v>32153.92539932402</v>
      </c>
      <c r="K30" s="436">
        <v>-32058.14856691402</v>
      </c>
      <c r="L30" s="436">
        <v>163.29999999999998</v>
      </c>
      <c r="M30" s="436">
        <v>18506.900000000001</v>
      </c>
      <c r="N30" s="436">
        <v>-18343.600000000002</v>
      </c>
    </row>
    <row r="31" spans="1:14" ht="15.6" customHeight="1" x14ac:dyDescent="0.25">
      <c r="A31" s="442">
        <v>1</v>
      </c>
      <c r="B31" s="438" t="s">
        <v>385</v>
      </c>
      <c r="C31" s="439">
        <v>1.9623115900000001</v>
      </c>
      <c r="D31" s="440">
        <v>41939.977478975605</v>
      </c>
      <c r="E31" s="440">
        <v>-41938.015167385602</v>
      </c>
      <c r="F31" s="440">
        <v>1.4573643000000001</v>
      </c>
      <c r="G31" s="440">
        <v>39653.732682300004</v>
      </c>
      <c r="H31" s="440">
        <v>-39652.275318000007</v>
      </c>
      <c r="I31" s="440">
        <v>7.3876279599999997</v>
      </c>
      <c r="J31" s="440">
        <v>24864.1603825108</v>
      </c>
      <c r="K31" s="440">
        <v>-24856.772754550799</v>
      </c>
      <c r="L31" s="440">
        <v>1.8</v>
      </c>
      <c r="M31" s="440">
        <v>12381.7</v>
      </c>
      <c r="N31" s="440">
        <v>-12379.900000000001</v>
      </c>
    </row>
    <row r="32" spans="1:14" ht="15.6" customHeight="1" x14ac:dyDescent="0.25">
      <c r="A32" s="442">
        <v>2</v>
      </c>
      <c r="B32" s="438" t="s">
        <v>386</v>
      </c>
      <c r="C32" s="439">
        <v>31.01463592</v>
      </c>
      <c r="D32" s="440">
        <v>3106.6049498669099</v>
      </c>
      <c r="E32" s="440">
        <v>-3075.5903139469101</v>
      </c>
      <c r="F32" s="440">
        <v>58.088419999999999</v>
      </c>
      <c r="G32" s="440">
        <v>12527.686721399999</v>
      </c>
      <c r="H32" s="440">
        <v>-12469.598301399999</v>
      </c>
      <c r="I32" s="440">
        <v>14.729921169999999</v>
      </c>
      <c r="J32" s="440">
        <v>5126.1900447180005</v>
      </c>
      <c r="K32" s="440">
        <v>-5111.4601235480004</v>
      </c>
      <c r="L32" s="440">
        <v>105.6</v>
      </c>
      <c r="M32" s="440">
        <v>3940</v>
      </c>
      <c r="N32" s="440">
        <v>-3834.4</v>
      </c>
    </row>
    <row r="33" spans="1:14" ht="15.6" customHeight="1" x14ac:dyDescent="0.25">
      <c r="A33" s="442">
        <v>3</v>
      </c>
      <c r="B33" s="438" t="s">
        <v>387</v>
      </c>
      <c r="C33" s="439">
        <v>22.511730159999999</v>
      </c>
      <c r="D33" s="440">
        <v>80.560743499755901</v>
      </c>
      <c r="E33" s="440">
        <v>-58.049013339755902</v>
      </c>
      <c r="F33" s="440">
        <v>23.238954399999997</v>
      </c>
      <c r="G33" s="440">
        <v>121.5855936</v>
      </c>
      <c r="H33" s="440">
        <v>-98.346639199999998</v>
      </c>
      <c r="I33" s="440">
        <v>16.2767403</v>
      </c>
      <c r="J33" s="440">
        <v>106.211759179688</v>
      </c>
      <c r="K33" s="440">
        <v>-89.935018879688002</v>
      </c>
      <c r="L33" s="440">
        <v>11.3</v>
      </c>
      <c r="M33" s="440">
        <v>160.4</v>
      </c>
      <c r="N33" s="440">
        <v>-149.1</v>
      </c>
    </row>
    <row r="34" spans="1:14" ht="15.6" customHeight="1" x14ac:dyDescent="0.25">
      <c r="A34" s="442">
        <v>4</v>
      </c>
      <c r="B34" s="438" t="s">
        <v>388</v>
      </c>
      <c r="C34" s="439">
        <v>0</v>
      </c>
      <c r="D34" s="440">
        <v>788.07317617880301</v>
      </c>
      <c r="E34" s="440">
        <v>-788.07317617880301</v>
      </c>
      <c r="F34" s="440">
        <v>1.9786000000000001E-3</v>
      </c>
      <c r="G34" s="440">
        <v>467.3570613</v>
      </c>
      <c r="H34" s="440">
        <v>-467.35508270000003</v>
      </c>
      <c r="I34" s="440">
        <v>1.5181450000000001</v>
      </c>
      <c r="J34" s="440">
        <v>1360.35365457332</v>
      </c>
      <c r="K34" s="440">
        <v>-1358.83550957332</v>
      </c>
      <c r="L34" s="440">
        <v>3.8</v>
      </c>
      <c r="M34" s="440">
        <v>1415.2</v>
      </c>
      <c r="N34" s="440">
        <v>-1411.4</v>
      </c>
    </row>
    <row r="35" spans="1:14" ht="15.6" customHeight="1" x14ac:dyDescent="0.25">
      <c r="A35" s="445">
        <v>5</v>
      </c>
      <c r="B35" s="446" t="s">
        <v>389</v>
      </c>
      <c r="C35" s="447">
        <v>19.144126660000001</v>
      </c>
      <c r="D35" s="448">
        <v>598.32955867603198</v>
      </c>
      <c r="E35" s="448">
        <v>-579.185432016032</v>
      </c>
      <c r="F35" s="448">
        <v>44.545870999999998</v>
      </c>
      <c r="G35" s="448">
        <v>510.84999930000004</v>
      </c>
      <c r="H35" s="448">
        <v>-466.30412830000006</v>
      </c>
      <c r="I35" s="448">
        <v>55.86439798</v>
      </c>
      <c r="J35" s="448">
        <v>697.00955834221304</v>
      </c>
      <c r="K35" s="448">
        <v>-641.14516036221301</v>
      </c>
      <c r="L35" s="448">
        <v>40.799999999999997</v>
      </c>
      <c r="M35" s="448">
        <v>609.6</v>
      </c>
      <c r="N35" s="448">
        <v>-568.80000000000007</v>
      </c>
    </row>
    <row r="36" spans="1:14" x14ac:dyDescent="0.25">
      <c r="A36" s="449"/>
      <c r="B36" s="450"/>
      <c r="C36" s="450"/>
      <c r="D36" s="450"/>
      <c r="E36" s="450"/>
      <c r="F36" s="450"/>
      <c r="G36" s="450"/>
      <c r="H36" s="450"/>
      <c r="I36" s="450"/>
      <c r="J36" s="450"/>
      <c r="K36" s="450" t="s">
        <v>395</v>
      </c>
      <c r="L36" s="450"/>
      <c r="M36" s="450"/>
      <c r="N36" s="450"/>
    </row>
    <row r="37" spans="1:14" x14ac:dyDescent="0.25">
      <c r="A37" s="433" t="s">
        <v>390</v>
      </c>
      <c r="B37" s="451" t="s">
        <v>391</v>
      </c>
      <c r="C37" s="436">
        <v>26198.858436620034</v>
      </c>
      <c r="D37" s="436">
        <v>486879.29038551857</v>
      </c>
      <c r="E37" s="436">
        <v>-460680.43194889918</v>
      </c>
      <c r="F37" s="436">
        <v>34220.811035799998</v>
      </c>
      <c r="G37" s="436">
        <v>621528.8592019002</v>
      </c>
      <c r="H37" s="436">
        <v>-587308.04816610005</v>
      </c>
      <c r="I37" s="436">
        <v>38858.133943639987</v>
      </c>
      <c r="J37" s="436">
        <v>506239.576789402</v>
      </c>
      <c r="K37" s="436">
        <v>-467381.44284576201</v>
      </c>
      <c r="L37" s="436">
        <v>37101.399999999987</v>
      </c>
      <c r="M37" s="436">
        <v>535477.9</v>
      </c>
      <c r="N37" s="436">
        <v>-498376.50000000006</v>
      </c>
    </row>
    <row r="38" spans="1:14" ht="15.6" customHeight="1" x14ac:dyDescent="0.25">
      <c r="A38" s="442">
        <v>1</v>
      </c>
      <c r="B38" s="438" t="s">
        <v>392</v>
      </c>
      <c r="C38" s="439">
        <v>1068.9450004</v>
      </c>
      <c r="D38" s="440">
        <v>16428.0025166249</v>
      </c>
      <c r="E38" s="440">
        <v>-15359.057516224901</v>
      </c>
      <c r="F38" s="440">
        <v>1165.7309527</v>
      </c>
      <c r="G38" s="440">
        <v>24506.096318599997</v>
      </c>
      <c r="H38" s="440">
        <v>-23340.365365899997</v>
      </c>
      <c r="I38" s="440">
        <v>1614.00820118</v>
      </c>
      <c r="J38" s="440">
        <v>18601.276081094999</v>
      </c>
      <c r="K38" s="440">
        <v>-16987.267879914998</v>
      </c>
      <c r="L38" s="440">
        <v>1824.3</v>
      </c>
      <c r="M38" s="440">
        <v>15395.2</v>
      </c>
      <c r="N38" s="440">
        <v>-13570.900000000001</v>
      </c>
    </row>
    <row r="39" spans="1:14" ht="15.6" customHeight="1" x14ac:dyDescent="0.25">
      <c r="A39" s="442">
        <v>2</v>
      </c>
      <c r="B39" s="438" t="s">
        <v>393</v>
      </c>
      <c r="C39" s="439">
        <v>907.03775150000001</v>
      </c>
      <c r="D39" s="440">
        <v>14346.4839683631</v>
      </c>
      <c r="E39" s="440">
        <v>-13439.4462168631</v>
      </c>
      <c r="F39" s="440">
        <v>1121.2549182999999</v>
      </c>
      <c r="G39" s="440">
        <v>11751.5050861</v>
      </c>
      <c r="H39" s="440">
        <v>-10630.250167800001</v>
      </c>
      <c r="I39" s="440">
        <v>1787.1424812</v>
      </c>
      <c r="J39" s="440">
        <v>4070.6568819501103</v>
      </c>
      <c r="K39" s="440">
        <v>-2283.5144007501103</v>
      </c>
      <c r="L39" s="440">
        <v>1350.2</v>
      </c>
      <c r="M39" s="440">
        <v>8940.1</v>
      </c>
      <c r="N39" s="440">
        <v>-7589.9000000000005</v>
      </c>
    </row>
    <row r="40" spans="1:14" ht="15.6" customHeight="1" x14ac:dyDescent="0.25">
      <c r="A40" s="442">
        <v>3</v>
      </c>
      <c r="B40" s="438" t="s">
        <v>394</v>
      </c>
      <c r="C40" s="439">
        <v>1016.0567059799999</v>
      </c>
      <c r="D40" s="440">
        <v>233923.06006665999</v>
      </c>
      <c r="E40" s="440">
        <v>-232907.00336067998</v>
      </c>
      <c r="F40" s="440">
        <v>808.75407760000007</v>
      </c>
      <c r="G40" s="440">
        <v>264783.71379179996</v>
      </c>
      <c r="H40" s="440">
        <v>-263974.95971419994</v>
      </c>
      <c r="I40" s="440">
        <v>1765.78633558</v>
      </c>
      <c r="J40" s="440">
        <v>222715.9325006</v>
      </c>
      <c r="K40" s="440">
        <v>-220950.14616502001</v>
      </c>
      <c r="L40" s="440">
        <v>2588.6</v>
      </c>
      <c r="M40" s="440">
        <v>298774.59999999998</v>
      </c>
      <c r="N40" s="440">
        <v>-296186</v>
      </c>
    </row>
    <row r="41" spans="1:14" ht="15.6" customHeight="1" x14ac:dyDescent="0.25">
      <c r="A41" s="442">
        <v>4</v>
      </c>
      <c r="B41" s="438" t="s">
        <v>396</v>
      </c>
      <c r="C41" s="439">
        <v>381.99159981999998</v>
      </c>
      <c r="D41" s="440">
        <v>3768.7048248390997</v>
      </c>
      <c r="E41" s="440">
        <v>-3386.7132250190998</v>
      </c>
      <c r="F41" s="440">
        <v>355.00459599999999</v>
      </c>
      <c r="G41" s="440">
        <v>3296.1397376999998</v>
      </c>
      <c r="H41" s="440">
        <v>-2941.1351416999996</v>
      </c>
      <c r="I41" s="440">
        <v>441.79414055000001</v>
      </c>
      <c r="J41" s="440">
        <v>2952.1904902036704</v>
      </c>
      <c r="K41" s="440">
        <v>-2510.3963496536703</v>
      </c>
      <c r="L41" s="440">
        <v>472.9</v>
      </c>
      <c r="M41" s="440">
        <v>2946.1</v>
      </c>
      <c r="N41" s="440">
        <v>-2473.1999999999998</v>
      </c>
    </row>
    <row r="42" spans="1:14" ht="15.6" customHeight="1" x14ac:dyDescent="0.25">
      <c r="A42" s="442">
        <v>5</v>
      </c>
      <c r="B42" s="438" t="s">
        <v>397</v>
      </c>
      <c r="C42" s="439">
        <v>97.143510630000009</v>
      </c>
      <c r="D42" s="440">
        <v>3412.58673908336</v>
      </c>
      <c r="E42" s="440">
        <v>-3315.44322845336</v>
      </c>
      <c r="F42" s="440">
        <v>154.38837330000001</v>
      </c>
      <c r="G42" s="440">
        <v>4124.9217999000002</v>
      </c>
      <c r="H42" s="440">
        <v>-3970.5334266</v>
      </c>
      <c r="I42" s="440">
        <v>130.95439751000001</v>
      </c>
      <c r="J42" s="440">
        <v>3506.1033667721799</v>
      </c>
      <c r="K42" s="440">
        <v>-3375.1489692621799</v>
      </c>
      <c r="L42" s="440">
        <v>160.19999999999999</v>
      </c>
      <c r="M42" s="440">
        <v>5956.6</v>
      </c>
      <c r="N42" s="440">
        <v>-5796.4000000000005</v>
      </c>
    </row>
    <row r="43" spans="1:14" ht="15.6" customHeight="1" x14ac:dyDescent="0.25">
      <c r="A43" s="442">
        <v>6</v>
      </c>
      <c r="B43" s="438" t="s">
        <v>398</v>
      </c>
      <c r="C43" s="439">
        <v>159.62502057</v>
      </c>
      <c r="D43" s="440">
        <v>496.47714445180105</v>
      </c>
      <c r="E43" s="440">
        <v>-336.85212388180105</v>
      </c>
      <c r="F43" s="440">
        <v>191.58371009999999</v>
      </c>
      <c r="G43" s="440">
        <v>1188.8926177999999</v>
      </c>
      <c r="H43" s="440">
        <v>-997.30890769999996</v>
      </c>
      <c r="I43" s="440">
        <v>219.73511911999998</v>
      </c>
      <c r="J43" s="440">
        <v>718.77546699099696</v>
      </c>
      <c r="K43" s="440">
        <v>-499.04034787099698</v>
      </c>
      <c r="L43" s="440">
        <v>195.6</v>
      </c>
      <c r="M43" s="440">
        <v>482.8</v>
      </c>
      <c r="N43" s="440">
        <v>-287.20000000000005</v>
      </c>
    </row>
    <row r="44" spans="1:14" ht="15.6" customHeight="1" x14ac:dyDescent="0.25">
      <c r="A44" s="442">
        <v>7</v>
      </c>
      <c r="B44" s="438" t="s">
        <v>399</v>
      </c>
      <c r="C44" s="439">
        <v>508.72385515999997</v>
      </c>
      <c r="D44" s="440">
        <v>653.74938400786607</v>
      </c>
      <c r="E44" s="440">
        <v>-145.0255288478661</v>
      </c>
      <c r="F44" s="440">
        <v>766.4323038</v>
      </c>
      <c r="G44" s="440">
        <v>543.72966339999994</v>
      </c>
      <c r="H44" s="440">
        <v>222.70264040000006</v>
      </c>
      <c r="I44" s="440">
        <v>918.41684453999994</v>
      </c>
      <c r="J44" s="440">
        <v>406.35047291136397</v>
      </c>
      <c r="K44" s="440">
        <v>512.06637162863603</v>
      </c>
      <c r="L44" s="440">
        <v>822.1</v>
      </c>
      <c r="M44" s="440">
        <v>354.6</v>
      </c>
      <c r="N44" s="440">
        <v>467.5</v>
      </c>
    </row>
    <row r="45" spans="1:14" ht="15.6" customHeight="1" x14ac:dyDescent="0.25">
      <c r="A45" s="442">
        <v>8</v>
      </c>
      <c r="B45" s="438" t="s">
        <v>400</v>
      </c>
      <c r="C45" s="439">
        <v>10.05903283</v>
      </c>
      <c r="D45" s="440">
        <v>1678.8481596604699</v>
      </c>
      <c r="E45" s="440">
        <v>-1668.78912683047</v>
      </c>
      <c r="F45" s="440">
        <v>2.5811994999999999</v>
      </c>
      <c r="G45" s="440">
        <v>3068.9336364999999</v>
      </c>
      <c r="H45" s="440">
        <v>-3066.352437</v>
      </c>
      <c r="I45" s="440">
        <v>5.7156987099999998</v>
      </c>
      <c r="J45" s="440">
        <v>149.89148332032801</v>
      </c>
      <c r="K45" s="440">
        <v>-144.17578461032801</v>
      </c>
      <c r="L45" s="440">
        <v>0</v>
      </c>
      <c r="M45" s="440">
        <v>146</v>
      </c>
      <c r="N45" s="440">
        <v>-146</v>
      </c>
    </row>
    <row r="46" spans="1:14" ht="15.6" customHeight="1" x14ac:dyDescent="0.25">
      <c r="A46" s="442">
        <v>9</v>
      </c>
      <c r="B46" s="438" t="s">
        <v>401</v>
      </c>
      <c r="C46" s="439">
        <v>43.67914304</v>
      </c>
      <c r="D46" s="440">
        <v>122.008215816819</v>
      </c>
      <c r="E46" s="440">
        <v>-78.329072776819004</v>
      </c>
      <c r="F46" s="440">
        <v>73.527548499999995</v>
      </c>
      <c r="G46" s="440">
        <v>191.87961630000001</v>
      </c>
      <c r="H46" s="440">
        <v>-118.35206780000001</v>
      </c>
      <c r="I46" s="440">
        <v>62.271723449999996</v>
      </c>
      <c r="J46" s="440">
        <v>137.98413707817102</v>
      </c>
      <c r="K46" s="440">
        <v>-75.712413628171021</v>
      </c>
      <c r="L46" s="440">
        <v>76.7</v>
      </c>
      <c r="M46" s="440">
        <v>155.19999999999999</v>
      </c>
      <c r="N46" s="440">
        <v>-78.499999999999986</v>
      </c>
    </row>
    <row r="47" spans="1:14" ht="15.6" customHeight="1" x14ac:dyDescent="0.25">
      <c r="A47" s="442">
        <v>10</v>
      </c>
      <c r="B47" s="438" t="s">
        <v>402</v>
      </c>
      <c r="C47" s="439">
        <v>267.24552224000001</v>
      </c>
      <c r="D47" s="440">
        <v>17128.608492995798</v>
      </c>
      <c r="E47" s="440">
        <v>-16861.362970755799</v>
      </c>
      <c r="F47" s="440">
        <v>68.762390599999989</v>
      </c>
      <c r="G47" s="440">
        <v>53318.477975099995</v>
      </c>
      <c r="H47" s="440">
        <v>-53249.715584499994</v>
      </c>
      <c r="I47" s="440">
        <v>314.21614643000004</v>
      </c>
      <c r="J47" s="440">
        <v>41825.547368068903</v>
      </c>
      <c r="K47" s="440">
        <v>-41511.331221638902</v>
      </c>
      <c r="L47" s="440">
        <v>296</v>
      </c>
      <c r="M47" s="440">
        <v>10657.2</v>
      </c>
      <c r="N47" s="440">
        <v>-10361.200000000001</v>
      </c>
    </row>
    <row r="48" spans="1:14" ht="15.6" customHeight="1" x14ac:dyDescent="0.25">
      <c r="A48" s="442">
        <v>11</v>
      </c>
      <c r="B48" s="438" t="s">
        <v>403</v>
      </c>
      <c r="C48" s="439">
        <v>12.47565648</v>
      </c>
      <c r="D48" s="440">
        <v>1536.35935437017</v>
      </c>
      <c r="E48" s="440">
        <v>-1523.88369789017</v>
      </c>
      <c r="F48" s="440">
        <v>31.2687873</v>
      </c>
      <c r="G48" s="440">
        <v>1502.239783</v>
      </c>
      <c r="H48" s="440">
        <v>-1470.9709957</v>
      </c>
      <c r="I48" s="440">
        <v>22.072718899999998</v>
      </c>
      <c r="J48" s="440">
        <v>1422.2185598449901</v>
      </c>
      <c r="K48" s="440">
        <v>-1400.1458409449901</v>
      </c>
      <c r="L48" s="440">
        <v>42.3</v>
      </c>
      <c r="M48" s="440">
        <v>1899.8</v>
      </c>
      <c r="N48" s="440">
        <v>-1857.5</v>
      </c>
    </row>
    <row r="49" spans="1:14" ht="15.6" customHeight="1" x14ac:dyDescent="0.25">
      <c r="A49" s="442">
        <v>12</v>
      </c>
      <c r="B49" s="438" t="s">
        <v>404</v>
      </c>
      <c r="C49" s="439">
        <v>969.13761240999997</v>
      </c>
      <c r="D49" s="440">
        <v>6086.4459596312099</v>
      </c>
      <c r="E49" s="440">
        <v>-5117.3083472212102</v>
      </c>
      <c r="F49" s="440">
        <v>1110.9290735</v>
      </c>
      <c r="G49" s="440">
        <v>7685.6698453999998</v>
      </c>
      <c r="H49" s="440">
        <v>-6574.7407719000003</v>
      </c>
      <c r="I49" s="440">
        <v>1429.17026988</v>
      </c>
      <c r="J49" s="440">
        <v>5449.1287372670704</v>
      </c>
      <c r="K49" s="440">
        <v>-4019.9584673870704</v>
      </c>
      <c r="L49" s="440">
        <v>1586.2</v>
      </c>
      <c r="M49" s="440">
        <v>6394.6</v>
      </c>
      <c r="N49" s="440">
        <v>-4808.4000000000005</v>
      </c>
    </row>
    <row r="50" spans="1:14" ht="15.6" customHeight="1" x14ac:dyDescent="0.25">
      <c r="A50" s="442">
        <v>13</v>
      </c>
      <c r="B50" s="438" t="s">
        <v>405</v>
      </c>
      <c r="C50" s="439">
        <v>200.15040782</v>
      </c>
      <c r="D50" s="440">
        <v>16423.031256876602</v>
      </c>
      <c r="E50" s="440">
        <v>-16222.880849056603</v>
      </c>
      <c r="F50" s="440">
        <v>271.47005519999999</v>
      </c>
      <c r="G50" s="440">
        <v>9488.8708294865992</v>
      </c>
      <c r="H50" s="440">
        <v>-9217.4007742865997</v>
      </c>
      <c r="I50" s="440">
        <v>302.22049566000004</v>
      </c>
      <c r="J50" s="440">
        <v>7043.5897173430694</v>
      </c>
      <c r="K50" s="440">
        <v>-6741.3692216830696</v>
      </c>
      <c r="L50" s="440">
        <v>335.3</v>
      </c>
      <c r="M50" s="440">
        <v>8718.4</v>
      </c>
      <c r="N50" s="440">
        <v>-8383.1</v>
      </c>
    </row>
    <row r="51" spans="1:14" ht="15.6" customHeight="1" x14ac:dyDescent="0.25">
      <c r="A51" s="442">
        <v>14</v>
      </c>
      <c r="B51" s="438" t="s">
        <v>406</v>
      </c>
      <c r="C51" s="439">
        <v>191.28886599000001</v>
      </c>
      <c r="D51" s="440">
        <v>9.8784912167663599</v>
      </c>
      <c r="E51" s="440">
        <v>181.41037477323366</v>
      </c>
      <c r="F51" s="440">
        <v>3.4800126000000002</v>
      </c>
      <c r="G51" s="440">
        <v>58.490525299999995</v>
      </c>
      <c r="H51" s="440">
        <v>-55.010512699999992</v>
      </c>
      <c r="I51" s="440">
        <v>10.683088530000001</v>
      </c>
      <c r="J51" s="440">
        <v>17.611959872269598</v>
      </c>
      <c r="K51" s="440">
        <v>-6.9288713422695967</v>
      </c>
      <c r="L51" s="440">
        <v>6.2</v>
      </c>
      <c r="M51" s="440">
        <v>4.8</v>
      </c>
      <c r="N51" s="440">
        <v>1.4000000000000004</v>
      </c>
    </row>
    <row r="52" spans="1:14" ht="15.6" customHeight="1" x14ac:dyDescent="0.25">
      <c r="A52" s="442">
        <v>15</v>
      </c>
      <c r="B52" s="438" t="s">
        <v>407</v>
      </c>
      <c r="C52" s="439">
        <v>124.00950431</v>
      </c>
      <c r="D52" s="440">
        <v>9613.9134826985592</v>
      </c>
      <c r="E52" s="440">
        <v>-9489.9039783885601</v>
      </c>
      <c r="F52" s="440">
        <v>112.88754420000001</v>
      </c>
      <c r="G52" s="440">
        <v>17023.556368500002</v>
      </c>
      <c r="H52" s="440">
        <v>-16910.668824300003</v>
      </c>
      <c r="I52" s="440">
        <v>312.46527428000002</v>
      </c>
      <c r="J52" s="440">
        <v>22406.9832293625</v>
      </c>
      <c r="K52" s="440">
        <v>-22094.517955082501</v>
      </c>
      <c r="L52" s="440">
        <v>240.5</v>
      </c>
      <c r="M52" s="440">
        <v>17915.599999999999</v>
      </c>
      <c r="N52" s="440">
        <v>-17675.099999999999</v>
      </c>
    </row>
    <row r="53" spans="1:14" ht="15.6" customHeight="1" x14ac:dyDescent="0.25">
      <c r="A53" s="442">
        <v>16</v>
      </c>
      <c r="B53" s="438" t="s">
        <v>408</v>
      </c>
      <c r="C53" s="439">
        <v>60.776337070000004</v>
      </c>
      <c r="D53" s="440">
        <v>5153.1212974959099</v>
      </c>
      <c r="E53" s="440">
        <v>-5092.3449604259094</v>
      </c>
      <c r="F53" s="440">
        <v>86.461472299999997</v>
      </c>
      <c r="G53" s="440">
        <v>2414.4220940999999</v>
      </c>
      <c r="H53" s="440">
        <v>-2327.9606217999999</v>
      </c>
      <c r="I53" s="440">
        <v>161.83841543</v>
      </c>
      <c r="J53" s="440">
        <v>944.72821287518298</v>
      </c>
      <c r="K53" s="440">
        <v>-782.88979744518292</v>
      </c>
      <c r="L53" s="440">
        <v>8.9</v>
      </c>
      <c r="M53" s="440">
        <v>1926.4</v>
      </c>
      <c r="N53" s="440">
        <v>-1917.5</v>
      </c>
    </row>
    <row r="54" spans="1:14" ht="15.6" customHeight="1" x14ac:dyDescent="0.25">
      <c r="A54" s="442">
        <v>17</v>
      </c>
      <c r="B54" s="438" t="s">
        <v>409</v>
      </c>
      <c r="C54" s="439">
        <v>158.39478056000002</v>
      </c>
      <c r="D54" s="440">
        <v>1364.57261747138</v>
      </c>
      <c r="E54" s="440">
        <v>-1206.1778369113799</v>
      </c>
      <c r="F54" s="440">
        <v>157.29931089999999</v>
      </c>
      <c r="G54" s="440">
        <v>1641.7053095000001</v>
      </c>
      <c r="H54" s="440">
        <v>-1484.4059986000002</v>
      </c>
      <c r="I54" s="440">
        <v>156.56657680999999</v>
      </c>
      <c r="J54" s="440">
        <v>1561.58241646852</v>
      </c>
      <c r="K54" s="440">
        <v>-1405.01583965852</v>
      </c>
      <c r="L54" s="440">
        <v>153.80000000000001</v>
      </c>
      <c r="M54" s="440">
        <v>2149.6999999999998</v>
      </c>
      <c r="N54" s="440">
        <v>-1995.8999999999999</v>
      </c>
    </row>
    <row r="55" spans="1:14" ht="15.6" customHeight="1" x14ac:dyDescent="0.25">
      <c r="A55" s="442">
        <v>18</v>
      </c>
      <c r="B55" s="438" t="s">
        <v>410</v>
      </c>
      <c r="C55" s="439">
        <v>172.39642323999999</v>
      </c>
      <c r="D55" s="440">
        <v>281.64080788831097</v>
      </c>
      <c r="E55" s="440">
        <v>-109.24438464831098</v>
      </c>
      <c r="F55" s="440">
        <v>182.7807502</v>
      </c>
      <c r="G55" s="440">
        <v>291.78559289999998</v>
      </c>
      <c r="H55" s="440">
        <v>-109.00484269999998</v>
      </c>
      <c r="I55" s="440">
        <v>206.15089576000003</v>
      </c>
      <c r="J55" s="440">
        <v>108.93380971791299</v>
      </c>
      <c r="K55" s="440">
        <v>97.217086042087033</v>
      </c>
      <c r="L55" s="440">
        <v>205.1</v>
      </c>
      <c r="M55" s="440">
        <v>51.8</v>
      </c>
      <c r="N55" s="440">
        <v>153.30000000000001</v>
      </c>
    </row>
    <row r="56" spans="1:14" ht="15.6" customHeight="1" x14ac:dyDescent="0.25">
      <c r="A56" s="442">
        <v>19</v>
      </c>
      <c r="B56" s="438" t="s">
        <v>411</v>
      </c>
      <c r="C56" s="439">
        <v>0.11754039000000001</v>
      </c>
      <c r="D56" s="440">
        <v>4224.7826949116798</v>
      </c>
      <c r="E56" s="440">
        <v>-4224.6651545216801</v>
      </c>
      <c r="F56" s="440">
        <v>0.48947600000000002</v>
      </c>
      <c r="G56" s="440">
        <v>311.1788497</v>
      </c>
      <c r="H56" s="440">
        <v>-310.68937369999998</v>
      </c>
      <c r="I56" s="440">
        <v>3.0392771499999998</v>
      </c>
      <c r="J56" s="440">
        <v>10703.5829161327</v>
      </c>
      <c r="K56" s="440">
        <v>-10700.543638982701</v>
      </c>
      <c r="L56" s="440">
        <v>9.6</v>
      </c>
      <c r="M56" s="440">
        <v>5412.7</v>
      </c>
      <c r="N56" s="440">
        <v>-5403.0999999999995</v>
      </c>
    </row>
    <row r="57" spans="1:14" ht="15.6" customHeight="1" x14ac:dyDescent="0.25">
      <c r="A57" s="442">
        <v>20</v>
      </c>
      <c r="B57" s="438" t="s">
        <v>412</v>
      </c>
      <c r="C57" s="439">
        <v>19.248366109999999</v>
      </c>
      <c r="D57" s="440">
        <v>443.339472684854</v>
      </c>
      <c r="E57" s="440">
        <v>-424.091106574854</v>
      </c>
      <c r="F57" s="440">
        <v>9.1816329000000003</v>
      </c>
      <c r="G57" s="440">
        <v>809.94109049999997</v>
      </c>
      <c r="H57" s="440">
        <v>-800.75945760000002</v>
      </c>
      <c r="I57" s="440">
        <v>16.242099589999999</v>
      </c>
      <c r="J57" s="440">
        <v>517.16392857723997</v>
      </c>
      <c r="K57" s="440">
        <v>-500.92182898723996</v>
      </c>
      <c r="L57" s="440">
        <v>15</v>
      </c>
      <c r="M57" s="440">
        <v>649.79999999999995</v>
      </c>
      <c r="N57" s="440">
        <v>-634.79999999999995</v>
      </c>
    </row>
    <row r="58" spans="1:14" ht="15.6" customHeight="1" x14ac:dyDescent="0.25">
      <c r="A58" s="442">
        <v>21</v>
      </c>
      <c r="B58" s="438" t="s">
        <v>413</v>
      </c>
      <c r="C58" s="439">
        <v>56.11233335</v>
      </c>
      <c r="D58" s="440">
        <v>308.06725177882402</v>
      </c>
      <c r="E58" s="440">
        <v>-251.95491842882402</v>
      </c>
      <c r="F58" s="440">
        <v>48.098322500000002</v>
      </c>
      <c r="G58" s="440">
        <v>3306.3335584000001</v>
      </c>
      <c r="H58" s="440">
        <v>-3258.2352359000001</v>
      </c>
      <c r="I58" s="440">
        <v>110.68754229</v>
      </c>
      <c r="J58" s="440">
        <v>13306.9155955357</v>
      </c>
      <c r="K58" s="440">
        <v>-13196.228053245701</v>
      </c>
      <c r="L58" s="440">
        <v>122.4</v>
      </c>
      <c r="M58" s="440">
        <v>4156.3</v>
      </c>
      <c r="N58" s="440">
        <v>-4033.9</v>
      </c>
    </row>
    <row r="59" spans="1:14" ht="15.6" customHeight="1" x14ac:dyDescent="0.25">
      <c r="A59" s="442">
        <v>22</v>
      </c>
      <c r="B59" s="438" t="s">
        <v>414</v>
      </c>
      <c r="C59" s="439">
        <v>157.66678163</v>
      </c>
      <c r="D59" s="440">
        <v>2401.0841887193201</v>
      </c>
      <c r="E59" s="440">
        <v>-2243.41740708932</v>
      </c>
      <c r="F59" s="440">
        <v>198.36352069999998</v>
      </c>
      <c r="G59" s="440">
        <v>5642.8204297000002</v>
      </c>
      <c r="H59" s="440">
        <v>-5444.4569090000005</v>
      </c>
      <c r="I59" s="440">
        <v>156.07257526999999</v>
      </c>
      <c r="J59" s="440">
        <v>236.09179392169202</v>
      </c>
      <c r="K59" s="440">
        <v>-80.019218651692029</v>
      </c>
      <c r="L59" s="440">
        <v>231.7</v>
      </c>
      <c r="M59" s="440">
        <v>2629.4</v>
      </c>
      <c r="N59" s="440">
        <v>-2397.7000000000003</v>
      </c>
    </row>
    <row r="60" spans="1:14" ht="15.6" customHeight="1" x14ac:dyDescent="0.25">
      <c r="A60" s="442">
        <v>23</v>
      </c>
      <c r="B60" s="438" t="s">
        <v>415</v>
      </c>
      <c r="C60" s="439">
        <v>0.21678318999999999</v>
      </c>
      <c r="D60" s="440">
        <v>8581.4160758915896</v>
      </c>
      <c r="E60" s="440">
        <v>-8581.199292701589</v>
      </c>
      <c r="F60" s="440">
        <v>8.4291573</v>
      </c>
      <c r="G60" s="440">
        <v>7808.3537926999998</v>
      </c>
      <c r="H60" s="440">
        <v>-7799.9246353999997</v>
      </c>
      <c r="I60" s="440">
        <v>8.6984226999999983</v>
      </c>
      <c r="J60" s="440">
        <v>10046.7084662532</v>
      </c>
      <c r="K60" s="440">
        <v>-10038.0100435532</v>
      </c>
      <c r="L60" s="440">
        <v>57.5</v>
      </c>
      <c r="M60" s="440">
        <v>11489.6</v>
      </c>
      <c r="N60" s="440">
        <v>-11432.1</v>
      </c>
    </row>
    <row r="61" spans="1:14" ht="15.6" customHeight="1" x14ac:dyDescent="0.25">
      <c r="A61" s="442">
        <v>24</v>
      </c>
      <c r="B61" s="438" t="s">
        <v>416</v>
      </c>
      <c r="C61" s="452">
        <v>103.5702457</v>
      </c>
      <c r="D61" s="440">
        <v>5559.7851165052107</v>
      </c>
      <c r="E61" s="440">
        <v>-5456.2148708052109</v>
      </c>
      <c r="F61" s="440">
        <v>194.18343200000001</v>
      </c>
      <c r="G61" s="440">
        <v>7109.8396258999992</v>
      </c>
      <c r="H61" s="440">
        <v>-6915.6561938999994</v>
      </c>
      <c r="I61" s="453">
        <v>499.65253870999999</v>
      </c>
      <c r="J61" s="440">
        <v>7037.5191544601603</v>
      </c>
      <c r="K61" s="440">
        <v>-6537.8666157501602</v>
      </c>
      <c r="L61" s="440">
        <v>339.5</v>
      </c>
      <c r="M61" s="440">
        <v>6967.7</v>
      </c>
      <c r="N61" s="440">
        <v>-6628.2</v>
      </c>
    </row>
    <row r="62" spans="1:14" ht="15.6" customHeight="1" x14ac:dyDescent="0.25">
      <c r="A62" s="442">
        <v>25</v>
      </c>
      <c r="B62" s="438" t="s">
        <v>417</v>
      </c>
      <c r="C62" s="439">
        <v>31.864051719999999</v>
      </c>
      <c r="D62" s="440">
        <v>11192.918165700801</v>
      </c>
      <c r="E62" s="440">
        <v>-11161.054113980801</v>
      </c>
      <c r="F62" s="440">
        <v>48.627392200000003</v>
      </c>
      <c r="G62" s="440">
        <v>5257.6730973000003</v>
      </c>
      <c r="H62" s="440">
        <v>-5209.0457051000003</v>
      </c>
      <c r="I62" s="440">
        <v>101.00040641</v>
      </c>
      <c r="J62" s="440">
        <v>2488.6186821729002</v>
      </c>
      <c r="K62" s="440">
        <v>-2387.6182757629003</v>
      </c>
      <c r="L62" s="440">
        <v>135.69999999999999</v>
      </c>
      <c r="M62" s="440">
        <v>2638.4</v>
      </c>
      <c r="N62" s="440">
        <v>-2502.7000000000003</v>
      </c>
    </row>
    <row r="63" spans="1:14" ht="15.6" customHeight="1" x14ac:dyDescent="0.25">
      <c r="A63" s="442">
        <v>26</v>
      </c>
      <c r="B63" s="438" t="s">
        <v>418</v>
      </c>
      <c r="C63" s="439">
        <v>0</v>
      </c>
      <c r="D63" s="440">
        <v>37.653807566223101</v>
      </c>
      <c r="E63" s="440">
        <v>-37.653807566223101</v>
      </c>
      <c r="F63" s="440">
        <v>0</v>
      </c>
      <c r="G63" s="440">
        <v>32.615310600000001</v>
      </c>
      <c r="H63" s="440">
        <v>-32.615310600000001</v>
      </c>
      <c r="I63" s="440">
        <v>0</v>
      </c>
      <c r="J63" s="440">
        <v>181.28861170410198</v>
      </c>
      <c r="K63" s="440">
        <v>-181.28861170410198</v>
      </c>
      <c r="L63" s="440">
        <v>0</v>
      </c>
      <c r="M63" s="440">
        <v>101.4</v>
      </c>
      <c r="N63" s="440">
        <v>-101.4</v>
      </c>
    </row>
    <row r="64" spans="1:14" ht="15.6" customHeight="1" x14ac:dyDescent="0.25">
      <c r="A64" s="442">
        <v>27</v>
      </c>
      <c r="B64" s="438" t="s">
        <v>419</v>
      </c>
      <c r="C64" s="439">
        <v>185.51646926999999</v>
      </c>
      <c r="D64" s="440">
        <v>746.86278004364794</v>
      </c>
      <c r="E64" s="440">
        <v>-561.34631077364793</v>
      </c>
      <c r="F64" s="440">
        <v>237.2069171</v>
      </c>
      <c r="G64" s="440">
        <v>482.2603982</v>
      </c>
      <c r="H64" s="440">
        <v>-245.0534811</v>
      </c>
      <c r="I64" s="440">
        <v>241.65654165999999</v>
      </c>
      <c r="J64" s="440">
        <v>1701.2270591459201</v>
      </c>
      <c r="K64" s="440">
        <v>-1459.5705174859202</v>
      </c>
      <c r="L64" s="440">
        <v>239.6</v>
      </c>
      <c r="M64" s="440">
        <v>1028.5999999999999</v>
      </c>
      <c r="N64" s="440">
        <v>-788.99999999999989</v>
      </c>
    </row>
    <row r="65" spans="1:14" ht="15.6" customHeight="1" x14ac:dyDescent="0.25">
      <c r="A65" s="442">
        <v>28</v>
      </c>
      <c r="B65" s="438" t="s">
        <v>420</v>
      </c>
      <c r="C65" s="439">
        <v>465.20377587000002</v>
      </c>
      <c r="D65" s="440">
        <v>2258.5204198720198</v>
      </c>
      <c r="E65" s="440">
        <v>-1793.3166440020198</v>
      </c>
      <c r="F65" s="440">
        <v>499.98230869999998</v>
      </c>
      <c r="G65" s="440">
        <v>7952.6321146</v>
      </c>
      <c r="H65" s="440">
        <v>-7452.6498059000005</v>
      </c>
      <c r="I65" s="440">
        <v>599.26013535999994</v>
      </c>
      <c r="J65" s="440">
        <v>2230.26270253245</v>
      </c>
      <c r="K65" s="440">
        <v>-1631.0025671724502</v>
      </c>
      <c r="L65" s="440">
        <v>574.5</v>
      </c>
      <c r="M65" s="440">
        <v>1722.2</v>
      </c>
      <c r="N65" s="440">
        <v>-1147.7</v>
      </c>
    </row>
    <row r="66" spans="1:14" ht="15.6" customHeight="1" x14ac:dyDescent="0.25">
      <c r="A66" s="442">
        <v>29</v>
      </c>
      <c r="B66" s="438" t="s">
        <v>421</v>
      </c>
      <c r="C66" s="439">
        <v>82.579092040000006</v>
      </c>
      <c r="D66" s="440">
        <v>9656.6909403586906</v>
      </c>
      <c r="E66" s="440">
        <v>-9574.111848318691</v>
      </c>
      <c r="F66" s="440">
        <v>71.416991499999995</v>
      </c>
      <c r="G66" s="440">
        <v>11960.9864301</v>
      </c>
      <c r="H66" s="440">
        <v>-11889.5694386</v>
      </c>
      <c r="I66" s="440">
        <v>75.278985199999994</v>
      </c>
      <c r="J66" s="440">
        <v>11289.884120315201</v>
      </c>
      <c r="K66" s="440">
        <v>-11214.6051351152</v>
      </c>
      <c r="L66" s="440">
        <v>94.7</v>
      </c>
      <c r="M66" s="440">
        <v>8657.7000000000007</v>
      </c>
      <c r="N66" s="440">
        <v>-8563</v>
      </c>
    </row>
    <row r="67" spans="1:14" ht="15.6" customHeight="1" x14ac:dyDescent="0.25">
      <c r="A67" s="442">
        <v>30</v>
      </c>
      <c r="B67" s="438" t="s">
        <v>422</v>
      </c>
      <c r="C67" s="439">
        <v>1598.10677988</v>
      </c>
      <c r="D67" s="440">
        <v>7271.1257505014901</v>
      </c>
      <c r="E67" s="440">
        <v>-5673.0189706214896</v>
      </c>
      <c r="F67" s="440">
        <v>3741.7008424999999</v>
      </c>
      <c r="G67" s="440">
        <v>9240.7025237999987</v>
      </c>
      <c r="H67" s="440">
        <v>-5499.0016812999984</v>
      </c>
      <c r="I67" s="440">
        <v>2159.6969854499998</v>
      </c>
      <c r="J67" s="440">
        <v>4431.2361130792397</v>
      </c>
      <c r="K67" s="440">
        <v>-2271.5391276292398</v>
      </c>
      <c r="L67" s="440">
        <v>1084.4000000000001</v>
      </c>
      <c r="M67" s="440">
        <v>4263</v>
      </c>
      <c r="N67" s="440">
        <v>-3178.6</v>
      </c>
    </row>
    <row r="68" spans="1:14" ht="15.6" customHeight="1" x14ac:dyDescent="0.25">
      <c r="A68" s="442">
        <v>31</v>
      </c>
      <c r="B68" s="438" t="s">
        <v>423</v>
      </c>
      <c r="C68" s="439">
        <v>2.2869056300000001</v>
      </c>
      <c r="D68" s="440">
        <v>17176.803449732601</v>
      </c>
      <c r="E68" s="440">
        <v>-17174.5165441026</v>
      </c>
      <c r="F68" s="440">
        <v>1.9285416000000002</v>
      </c>
      <c r="G68" s="440">
        <v>21229.558996799999</v>
      </c>
      <c r="H68" s="440">
        <v>-21227.6304552</v>
      </c>
      <c r="I68" s="440">
        <v>10.871286690000002</v>
      </c>
      <c r="J68" s="440">
        <v>18434.682814806099</v>
      </c>
      <c r="K68" s="440">
        <v>-18423.811528116101</v>
      </c>
      <c r="L68" s="440">
        <v>0.6</v>
      </c>
      <c r="M68" s="440">
        <v>18886</v>
      </c>
      <c r="N68" s="440">
        <v>-18885.400000000001</v>
      </c>
    </row>
    <row r="69" spans="1:14" ht="15.6" customHeight="1" x14ac:dyDescent="0.25">
      <c r="A69" s="442">
        <v>32</v>
      </c>
      <c r="B69" s="438" t="s">
        <v>424</v>
      </c>
      <c r="C69" s="439">
        <v>353.41113390000004</v>
      </c>
      <c r="D69" s="440">
        <v>37135.516087161493</v>
      </c>
      <c r="E69" s="440">
        <v>-36782.104953261492</v>
      </c>
      <c r="F69" s="440">
        <v>459.68472389999999</v>
      </c>
      <c r="G69" s="440">
        <v>47910.786259199995</v>
      </c>
      <c r="H69" s="440">
        <v>-47451.101535299997</v>
      </c>
      <c r="I69" s="440">
        <v>1079.89087395</v>
      </c>
      <c r="J69" s="440">
        <v>32210.048475026499</v>
      </c>
      <c r="K69" s="440">
        <v>-31130.157601076498</v>
      </c>
      <c r="L69" s="440">
        <v>2578.6999999999998</v>
      </c>
      <c r="M69" s="440">
        <v>29088.1</v>
      </c>
      <c r="N69" s="440">
        <v>-26509.399999999998</v>
      </c>
    </row>
    <row r="70" spans="1:14" ht="15.6" customHeight="1" x14ac:dyDescent="0.25">
      <c r="A70" s="442">
        <v>33</v>
      </c>
      <c r="B70" s="438" t="s">
        <v>425</v>
      </c>
      <c r="C70" s="439">
        <v>2436.4173430800001</v>
      </c>
      <c r="D70" s="440">
        <v>2448.5683871758702</v>
      </c>
      <c r="E70" s="440">
        <v>-12.15104409587002</v>
      </c>
      <c r="F70" s="440">
        <v>3124.3156279999998</v>
      </c>
      <c r="G70" s="440">
        <v>5334.0067005999999</v>
      </c>
      <c r="H70" s="440">
        <v>-2209.6910726000001</v>
      </c>
      <c r="I70" s="440">
        <v>3339.50067029</v>
      </c>
      <c r="J70" s="440">
        <v>6488.2991047183205</v>
      </c>
      <c r="K70" s="440">
        <v>-3148.7984344283204</v>
      </c>
      <c r="L70" s="440">
        <v>3083.4</v>
      </c>
      <c r="M70" s="440">
        <v>7086.7</v>
      </c>
      <c r="N70" s="440">
        <v>-4003.2999999999997</v>
      </c>
    </row>
    <row r="71" spans="1:14" ht="15.6" customHeight="1" x14ac:dyDescent="0.25">
      <c r="A71" s="442">
        <v>34</v>
      </c>
      <c r="B71" s="438" t="s">
        <v>426</v>
      </c>
      <c r="C71" s="439">
        <v>13793.53438107</v>
      </c>
      <c r="D71" s="440">
        <v>19501.4157696732</v>
      </c>
      <c r="E71" s="440">
        <v>-5707.8813886032003</v>
      </c>
      <c r="F71" s="440">
        <v>17992.0589353</v>
      </c>
      <c r="G71" s="440">
        <v>50050.517640599996</v>
      </c>
      <c r="H71" s="440">
        <v>-32058.458705299996</v>
      </c>
      <c r="I71" s="440">
        <v>19571.421831920001</v>
      </c>
      <c r="J71" s="440">
        <v>19424.8957600455</v>
      </c>
      <c r="K71" s="440">
        <v>146.52607187450121</v>
      </c>
      <c r="L71" s="440">
        <v>17314.599999999999</v>
      </c>
      <c r="M71" s="440">
        <v>19482.400000000001</v>
      </c>
      <c r="N71" s="440">
        <v>-2167.8000000000029</v>
      </c>
    </row>
    <row r="72" spans="1:14" ht="15.6" customHeight="1" x14ac:dyDescent="0.25">
      <c r="A72" s="442">
        <v>35</v>
      </c>
      <c r="B72" s="438" t="s">
        <v>427</v>
      </c>
      <c r="C72" s="439">
        <v>99.858353030000004</v>
      </c>
      <c r="D72" s="440">
        <v>8245.2875565773393</v>
      </c>
      <c r="E72" s="440">
        <v>-8145.4292035473391</v>
      </c>
      <c r="F72" s="440">
        <v>149.33205719999998</v>
      </c>
      <c r="G72" s="440">
        <v>9619.6298362000016</v>
      </c>
      <c r="H72" s="440">
        <v>-9470.2977790000023</v>
      </c>
      <c r="I72" s="440">
        <v>145.14373918000001</v>
      </c>
      <c r="J72" s="440">
        <v>7382.4254112718099</v>
      </c>
      <c r="K72" s="440">
        <v>-7237.2816720918099</v>
      </c>
      <c r="L72" s="440">
        <v>72.400000000000006</v>
      </c>
      <c r="M72" s="440">
        <v>5292.8</v>
      </c>
      <c r="N72" s="440">
        <v>-5220.4000000000005</v>
      </c>
    </row>
    <row r="73" spans="1:14" ht="15.6" customHeight="1" x14ac:dyDescent="0.25">
      <c r="A73" s="442">
        <v>36</v>
      </c>
      <c r="B73" s="446" t="s">
        <v>428</v>
      </c>
      <c r="C73" s="447">
        <v>464.01137071003905</v>
      </c>
      <c r="D73" s="446">
        <v>17261.959690511692</v>
      </c>
      <c r="E73" s="446">
        <v>-16797.948319802061</v>
      </c>
      <c r="F73" s="446">
        <v>771.2140797999964</v>
      </c>
      <c r="G73" s="446">
        <v>20587.991955613717</v>
      </c>
      <c r="H73" s="446">
        <v>-19816.777875813721</v>
      </c>
      <c r="I73" s="446">
        <v>878.8112082999869</v>
      </c>
      <c r="J73" s="446">
        <v>24089.241187960957</v>
      </c>
      <c r="K73" s="446">
        <v>-23210.42997966097</v>
      </c>
      <c r="L73" s="446">
        <v>782.19999999998254</v>
      </c>
      <c r="M73" s="446">
        <v>23055.600000000093</v>
      </c>
      <c r="N73" s="446">
        <v>-22273.400000000111</v>
      </c>
    </row>
    <row r="74" spans="1:14" ht="15.6" customHeight="1" x14ac:dyDescent="0.25">
      <c r="A74" s="454"/>
      <c r="B74" s="455" t="s">
        <v>216</v>
      </c>
      <c r="C74" s="456">
        <v>141124.08046311</v>
      </c>
      <c r="D74" s="456">
        <v>1539837.0678923801</v>
      </c>
      <c r="E74" s="456">
        <v>-1398712.9874292705</v>
      </c>
      <c r="F74" s="456">
        <v>200030.96201840005</v>
      </c>
      <c r="G74" s="456">
        <v>1920448.3571151001</v>
      </c>
      <c r="H74" s="456">
        <v>-1720417.3950967002</v>
      </c>
      <c r="I74" s="456">
        <v>157140.69538870998</v>
      </c>
      <c r="J74" s="456">
        <v>1611731.7695775817</v>
      </c>
      <c r="K74" s="456">
        <v>-1454591.0741888718</v>
      </c>
      <c r="L74" s="456">
        <v>152380.6</v>
      </c>
      <c r="M74" s="456">
        <v>1592985.5</v>
      </c>
      <c r="N74" s="456">
        <v>-1440604.9</v>
      </c>
    </row>
    <row r="75" spans="1:14" x14ac:dyDescent="0.25">
      <c r="A75" s="457" t="s">
        <v>429</v>
      </c>
      <c r="B75" s="457"/>
      <c r="C75" s="457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</row>
    <row r="76" spans="1:14" x14ac:dyDescent="0.25">
      <c r="A76" s="457" t="s">
        <v>783</v>
      </c>
      <c r="B76" s="457"/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</row>
    <row r="77" spans="1:14" x14ac:dyDescent="0.25">
      <c r="A77" s="335" t="s">
        <v>430</v>
      </c>
      <c r="B77" s="458" t="s">
        <v>431</v>
      </c>
      <c r="C77" s="459"/>
      <c r="D77" s="459"/>
      <c r="E77" s="460"/>
      <c r="F77" s="460"/>
      <c r="G77" s="460"/>
      <c r="H77" s="460"/>
      <c r="I77" s="459"/>
      <c r="J77" s="459"/>
      <c r="K77" s="459"/>
      <c r="L77" s="459"/>
      <c r="M77" s="459"/>
      <c r="N77" s="460"/>
    </row>
    <row r="78" spans="1:14" x14ac:dyDescent="0.25">
      <c r="A78" s="335" t="s">
        <v>667</v>
      </c>
      <c r="B78" s="336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</row>
  </sheetData>
  <mergeCells count="10">
    <mergeCell ref="A5:A6"/>
    <mergeCell ref="B5:B6"/>
    <mergeCell ref="C5:E5"/>
    <mergeCell ref="A1:N1"/>
    <mergeCell ref="A2:N2"/>
    <mergeCell ref="D4:E4"/>
    <mergeCell ref="J4:N4"/>
    <mergeCell ref="F5:H5"/>
    <mergeCell ref="I5:K5"/>
    <mergeCell ref="L5:N5"/>
  </mergeCells>
  <printOptions horizontalCentered="1"/>
  <pageMargins left="1.5748031496063" right="1.5748031496063" top="1.5748031496063" bottom="1.5748031496063" header="0.31496062992126" footer="0.31496062992126"/>
  <pageSetup paperSize="9" scale="53" fitToHeight="2" orientation="portrait" r:id="rId1"/>
  <rowBreaks count="1" manualBreakCount="1">
    <brk id="36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topLeftCell="A28" zoomScaleNormal="100" zoomScaleSheetLayoutView="100" workbookViewId="0">
      <selection activeCell="H34" sqref="H34"/>
    </sheetView>
  </sheetViews>
  <sheetFormatPr defaultRowHeight="15" x14ac:dyDescent="0.25"/>
  <cols>
    <col min="1" max="1" width="3.28515625" style="108" customWidth="1"/>
    <col min="2" max="2" width="32.42578125" style="108" customWidth="1"/>
    <col min="3" max="12" width="9.7109375" style="108" customWidth="1"/>
    <col min="13" max="13" width="7.85546875" style="108" customWidth="1"/>
    <col min="14" max="14" width="8.5703125" style="108" customWidth="1"/>
    <col min="15" max="16384" width="9.140625" style="108"/>
  </cols>
  <sheetData>
    <row r="1" spans="1:14" ht="21.75" x14ac:dyDescent="0.3">
      <c r="A1" s="741" t="s">
        <v>781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</row>
    <row r="2" spans="1:14" ht="23.25" x14ac:dyDescent="0.3">
      <c r="A2" s="742" t="s">
        <v>433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13" t="s">
        <v>48</v>
      </c>
    </row>
    <row r="4" spans="1:14" ht="15" customHeight="1" x14ac:dyDescent="0.25">
      <c r="A4" s="114"/>
      <c r="B4" s="748" t="s">
        <v>312</v>
      </c>
      <c r="C4" s="743" t="s">
        <v>17</v>
      </c>
      <c r="D4" s="743" t="s">
        <v>18</v>
      </c>
      <c r="E4" s="743" t="s">
        <v>19</v>
      </c>
      <c r="F4" s="743" t="s">
        <v>55</v>
      </c>
      <c r="G4" s="743" t="s">
        <v>56</v>
      </c>
      <c r="H4" s="743" t="s">
        <v>521</v>
      </c>
      <c r="I4" s="743" t="s">
        <v>680</v>
      </c>
      <c r="J4" s="743" t="s">
        <v>738</v>
      </c>
      <c r="K4" s="743" t="s">
        <v>744</v>
      </c>
      <c r="L4" s="743" t="s">
        <v>740</v>
      </c>
      <c r="M4" s="746" t="s">
        <v>54</v>
      </c>
      <c r="N4" s="747"/>
    </row>
    <row r="5" spans="1:14" x14ac:dyDescent="0.25">
      <c r="A5" s="115"/>
      <c r="B5" s="749"/>
      <c r="C5" s="744"/>
      <c r="D5" s="744"/>
      <c r="E5" s="744"/>
      <c r="F5" s="744"/>
      <c r="G5" s="744"/>
      <c r="H5" s="744"/>
      <c r="I5" s="745"/>
      <c r="J5" s="745"/>
      <c r="K5" s="744"/>
      <c r="L5" s="745"/>
      <c r="M5" s="4" t="s">
        <v>702</v>
      </c>
      <c r="N5" s="4" t="s">
        <v>741</v>
      </c>
    </row>
    <row r="6" spans="1:14" x14ac:dyDescent="0.25">
      <c r="A6" s="116" t="s">
        <v>434</v>
      </c>
      <c r="B6" s="116" t="s">
        <v>435</v>
      </c>
      <c r="C6" s="117">
        <v>108319.79999999999</v>
      </c>
      <c r="D6" s="12">
        <v>140418.4962113222</v>
      </c>
      <c r="E6" s="21">
        <v>-10130.609031744534</v>
      </c>
      <c r="F6" s="21">
        <v>-246822.22110370582</v>
      </c>
      <c r="G6" s="21">
        <v>-266970.39985171054</v>
      </c>
      <c r="H6" s="21">
        <v>-33763.120085891453</v>
      </c>
      <c r="I6" s="21">
        <v>-333671.93453037995</v>
      </c>
      <c r="J6" s="21">
        <v>-623376.5267471734</v>
      </c>
      <c r="K6" s="21">
        <v>-46566.314768402604</v>
      </c>
      <c r="L6" s="21">
        <v>221339.16046924214</v>
      </c>
      <c r="M6" s="118">
        <v>-92.529985847977116</v>
      </c>
      <c r="N6" s="118" t="s">
        <v>223</v>
      </c>
    </row>
    <row r="7" spans="1:14" x14ac:dyDescent="0.25">
      <c r="A7" s="119"/>
      <c r="B7" s="120" t="s">
        <v>436</v>
      </c>
      <c r="C7" s="121">
        <v>98276.299999999988</v>
      </c>
      <c r="D7" s="15">
        <v>74866.08655195238</v>
      </c>
      <c r="E7" s="15">
        <v>82127.4824455786</v>
      </c>
      <c r="F7" s="15">
        <v>93473.56955684998</v>
      </c>
      <c r="G7" s="15">
        <v>113686.17358960373</v>
      </c>
      <c r="H7" s="15">
        <v>108288.0835693877</v>
      </c>
      <c r="I7" s="15">
        <v>143744.64402002192</v>
      </c>
      <c r="J7" s="15">
        <v>211464.68151665281</v>
      </c>
      <c r="K7" s="15">
        <v>183630.96358201816</v>
      </c>
      <c r="L7" s="15">
        <v>182366.69280728381</v>
      </c>
      <c r="M7" s="122">
        <v>-13.162348310369154</v>
      </c>
      <c r="N7" s="122">
        <v>-0.68848452901009161</v>
      </c>
    </row>
    <row r="8" spans="1:14" x14ac:dyDescent="0.25">
      <c r="A8" s="119"/>
      <c r="B8" s="120" t="s">
        <v>437</v>
      </c>
      <c r="C8" s="121">
        <v>-761773</v>
      </c>
      <c r="D8" s="15">
        <v>-756487.88655387657</v>
      </c>
      <c r="E8" s="15">
        <v>-977945.75328046305</v>
      </c>
      <c r="F8" s="15">
        <v>-1229272.2591082696</v>
      </c>
      <c r="G8" s="15">
        <v>-1398875.668090916</v>
      </c>
      <c r="H8" s="15">
        <v>-1169261.4085394414</v>
      </c>
      <c r="I8" s="15">
        <v>-1499201.5830256527</v>
      </c>
      <c r="J8" s="15">
        <v>-1873440.071916051</v>
      </c>
      <c r="K8" s="15">
        <v>-1582793.4867137123</v>
      </c>
      <c r="L8" s="15">
        <v>-1570113.9477235333</v>
      </c>
      <c r="M8" s="122">
        <v>-15.51405831226197</v>
      </c>
      <c r="N8" s="122">
        <v>-0.80108612378138044</v>
      </c>
    </row>
    <row r="9" spans="1:14" x14ac:dyDescent="0.25">
      <c r="A9" s="120" t="s">
        <v>438</v>
      </c>
      <c r="B9" s="123" t="s">
        <v>439</v>
      </c>
      <c r="C9" s="124">
        <v>-663496.70000000007</v>
      </c>
      <c r="D9" s="125">
        <v>-681621.80000192416</v>
      </c>
      <c r="E9" s="125">
        <v>-895818.27083488437</v>
      </c>
      <c r="F9" s="125">
        <v>-1135798.6895514196</v>
      </c>
      <c r="G9" s="125">
        <v>-1285189.4945013123</v>
      </c>
      <c r="H9" s="125">
        <v>-1060973.3249700537</v>
      </c>
      <c r="I9" s="125">
        <v>-1355456.9390056308</v>
      </c>
      <c r="J9" s="125">
        <v>-1661975.3903993983</v>
      </c>
      <c r="K9" s="125">
        <v>-1399162.5231316942</v>
      </c>
      <c r="L9" s="125">
        <v>-1387747.2549162495</v>
      </c>
      <c r="M9" s="126">
        <v>-15.813282722829381</v>
      </c>
      <c r="N9" s="126">
        <v>-0.81586434933192953</v>
      </c>
    </row>
    <row r="10" spans="1:14" x14ac:dyDescent="0.25">
      <c r="A10" s="119"/>
      <c r="B10" s="120" t="s">
        <v>440</v>
      </c>
      <c r="C10" s="121">
        <v>149288.4</v>
      </c>
      <c r="D10" s="15">
        <v>138472.35963078999</v>
      </c>
      <c r="E10" s="15">
        <v>158264.88383626062</v>
      </c>
      <c r="F10" s="15">
        <v>176631.02082893354</v>
      </c>
      <c r="G10" s="15">
        <v>185739.20492407907</v>
      </c>
      <c r="H10" s="15">
        <v>156349.80200217909</v>
      </c>
      <c r="I10" s="15">
        <v>79069.86678441368</v>
      </c>
      <c r="J10" s="15">
        <v>122083.66691580696</v>
      </c>
      <c r="K10" s="15">
        <v>192378.95679061455</v>
      </c>
      <c r="L10" s="15">
        <v>252774.90079890477</v>
      </c>
      <c r="M10" s="122">
        <v>57.579602292979629</v>
      </c>
      <c r="N10" s="122">
        <v>31.394256947772735</v>
      </c>
    </row>
    <row r="11" spans="1:14" x14ac:dyDescent="0.25">
      <c r="A11" s="119"/>
      <c r="B11" s="127" t="s">
        <v>441</v>
      </c>
      <c r="C11" s="121">
        <v>53428.6</v>
      </c>
      <c r="D11" s="15">
        <v>41765.257857105287</v>
      </c>
      <c r="E11" s="15">
        <v>58526.918777624232</v>
      </c>
      <c r="F11" s="15">
        <v>68521.704678858034</v>
      </c>
      <c r="G11" s="15">
        <v>75142.84452948028</v>
      </c>
      <c r="H11" s="15">
        <v>60885.360453307971</v>
      </c>
      <c r="I11" s="15">
        <v>7266.2775993884043</v>
      </c>
      <c r="J11" s="15">
        <v>32447.211203791503</v>
      </c>
      <c r="K11" s="15">
        <v>62300.917237667432</v>
      </c>
      <c r="L11" s="15">
        <v>82326.563613915641</v>
      </c>
      <c r="M11" s="122">
        <v>92.00700129935197</v>
      </c>
      <c r="N11" s="122">
        <v>32.143421420031039</v>
      </c>
    </row>
    <row r="12" spans="1:14" x14ac:dyDescent="0.25">
      <c r="A12" s="119"/>
      <c r="B12" s="127" t="s">
        <v>442</v>
      </c>
      <c r="C12" s="121">
        <v>32481.100000000006</v>
      </c>
      <c r="D12" s="15">
        <v>38330.848999999995</v>
      </c>
      <c r="E12" s="15">
        <v>25533.64675</v>
      </c>
      <c r="F12" s="15">
        <v>22461.492000000002</v>
      </c>
      <c r="G12" s="15">
        <v>21842.023089999999</v>
      </c>
      <c r="H12" s="15">
        <v>12337.970069999999</v>
      </c>
      <c r="I12" s="15">
        <v>6331.6378365052387</v>
      </c>
      <c r="J12" s="15">
        <v>9526.2272325080667</v>
      </c>
      <c r="K12" s="15">
        <v>11484.012635744351</v>
      </c>
      <c r="L12" s="15">
        <v>23743.088529481785</v>
      </c>
      <c r="M12" s="122">
        <v>20.551529534749925</v>
      </c>
      <c r="N12" s="122">
        <v>106.74906308950476</v>
      </c>
    </row>
    <row r="13" spans="1:14" x14ac:dyDescent="0.25">
      <c r="A13" s="119"/>
      <c r="B13" s="127" t="s">
        <v>443</v>
      </c>
      <c r="C13" s="121">
        <v>63378.7</v>
      </c>
      <c r="D13" s="15">
        <v>58376.252773684711</v>
      </c>
      <c r="E13" s="15">
        <v>74204.318308636401</v>
      </c>
      <c r="F13" s="15">
        <v>85647.82415007551</v>
      </c>
      <c r="G13" s="15">
        <v>88754.337304598783</v>
      </c>
      <c r="H13" s="15">
        <v>83126.471478871114</v>
      </c>
      <c r="I13" s="15">
        <v>65471.951348520044</v>
      </c>
      <c r="J13" s="15">
        <v>80110.228479507379</v>
      </c>
      <c r="K13" s="15">
        <v>118594.02691720278</v>
      </c>
      <c r="L13" s="15">
        <v>146705.24865550734</v>
      </c>
      <c r="M13" s="122">
        <v>48.038557832274506</v>
      </c>
      <c r="N13" s="122">
        <v>23.703741637789744</v>
      </c>
    </row>
    <row r="14" spans="1:14" x14ac:dyDescent="0.25">
      <c r="A14" s="119"/>
      <c r="B14" s="120" t="s">
        <v>444</v>
      </c>
      <c r="C14" s="121">
        <v>-121670.90000000001</v>
      </c>
      <c r="D14" s="15">
        <v>-128623.18688047546</v>
      </c>
      <c r="E14" s="15">
        <v>-155373.55076098663</v>
      </c>
      <c r="F14" s="15">
        <v>-174940.27559657604</v>
      </c>
      <c r="G14" s="15">
        <v>-200096.21593181108</v>
      </c>
      <c r="H14" s="15">
        <v>-157314.45786953668</v>
      </c>
      <c r="I14" s="15">
        <v>-151922.3903999927</v>
      </c>
      <c r="J14" s="15">
        <v>-230201.15984763592</v>
      </c>
      <c r="K14" s="15">
        <v>-272264.85416500218</v>
      </c>
      <c r="L14" s="15">
        <v>-308631.407331486</v>
      </c>
      <c r="M14" s="122">
        <v>18.272581400201069</v>
      </c>
      <c r="N14" s="122">
        <v>13.357050170142193</v>
      </c>
    </row>
    <row r="15" spans="1:14" x14ac:dyDescent="0.25">
      <c r="A15" s="119"/>
      <c r="B15" s="127" t="s">
        <v>445</v>
      </c>
      <c r="C15" s="121">
        <v>-43996.3</v>
      </c>
      <c r="D15" s="15">
        <v>-44030.325426294396</v>
      </c>
      <c r="E15" s="15">
        <v>-46884.876526952678</v>
      </c>
      <c r="F15" s="15">
        <v>-62828.48654376193</v>
      </c>
      <c r="G15" s="15">
        <v>-65746.975998335649</v>
      </c>
      <c r="H15" s="15">
        <v>-68340.413738784991</v>
      </c>
      <c r="I15" s="15">
        <v>-80973.548134170516</v>
      </c>
      <c r="J15" s="15">
        <v>-92230.455783841404</v>
      </c>
      <c r="K15" s="15">
        <v>-81880.345219553565</v>
      </c>
      <c r="L15" s="15">
        <v>-73440.348936518247</v>
      </c>
      <c r="M15" s="122">
        <v>-11.222009558908807</v>
      </c>
      <c r="N15" s="122">
        <v>-10.307719466013921</v>
      </c>
    </row>
    <row r="16" spans="1:14" x14ac:dyDescent="0.25">
      <c r="A16" s="119"/>
      <c r="B16" s="127" t="s">
        <v>441</v>
      </c>
      <c r="C16" s="121">
        <v>-53190.2</v>
      </c>
      <c r="D16" s="15">
        <v>-56418.385971561307</v>
      </c>
      <c r="E16" s="15">
        <v>-79926.888425358426</v>
      </c>
      <c r="F16" s="15">
        <v>-79596.535341102048</v>
      </c>
      <c r="G16" s="15">
        <v>-89079.654993643358</v>
      </c>
      <c r="H16" s="15">
        <v>-53137.353699117542</v>
      </c>
      <c r="I16" s="15">
        <v>-32800.138471695158</v>
      </c>
      <c r="J16" s="15">
        <v>-97322.919957938313</v>
      </c>
      <c r="K16" s="15">
        <v>-144516.56484054358</v>
      </c>
      <c r="L16" s="15">
        <v>-189433.97922316016</v>
      </c>
      <c r="M16" s="122">
        <v>48.491809435024912</v>
      </c>
      <c r="N16" s="122">
        <v>31.081152829903935</v>
      </c>
    </row>
    <row r="17" spans="1:14" x14ac:dyDescent="0.25">
      <c r="A17" s="119"/>
      <c r="B17" s="127" t="s">
        <v>446</v>
      </c>
      <c r="C17" s="121">
        <v>-1974.8000000000002</v>
      </c>
      <c r="D17" s="15">
        <v>-2100.2829999999994</v>
      </c>
      <c r="E17" s="15">
        <v>-1331.9430000000002</v>
      </c>
      <c r="F17" s="15">
        <v>-2483.498</v>
      </c>
      <c r="G17" s="15">
        <v>-4703.598</v>
      </c>
      <c r="H17" s="15">
        <v>-2408.2959999999998</v>
      </c>
      <c r="I17" s="15">
        <v>-3673.5369999999998</v>
      </c>
      <c r="J17" s="15">
        <v>-1754.5219999999997</v>
      </c>
      <c r="K17" s="15">
        <v>-1875.7850000000001</v>
      </c>
      <c r="L17" s="15">
        <v>-1621.5919999999999</v>
      </c>
      <c r="M17" s="122">
        <v>6.9114550857726664</v>
      </c>
      <c r="N17" s="122">
        <v>-13.551286528040274</v>
      </c>
    </row>
    <row r="18" spans="1:14" x14ac:dyDescent="0.25">
      <c r="A18" s="119"/>
      <c r="B18" s="127" t="s">
        <v>443</v>
      </c>
      <c r="C18" s="121">
        <v>-22509.600000000002</v>
      </c>
      <c r="D18" s="15">
        <v>-26074.192482619776</v>
      </c>
      <c r="E18" s="15">
        <v>-27229.84280867553</v>
      </c>
      <c r="F18" s="15">
        <v>-30031.755711712067</v>
      </c>
      <c r="G18" s="15">
        <v>-40565.986939832088</v>
      </c>
      <c r="H18" s="15">
        <v>-33428.394431634144</v>
      </c>
      <c r="I18" s="15">
        <v>-34475.166794127028</v>
      </c>
      <c r="J18" s="15">
        <v>-38893.262105856207</v>
      </c>
      <c r="K18" s="15">
        <v>-43992.159104905004</v>
      </c>
      <c r="L18" s="15">
        <v>-44135.487171807596</v>
      </c>
      <c r="M18" s="122">
        <v>13.109975155005271</v>
      </c>
      <c r="N18" s="122">
        <v>0.32580366551406836</v>
      </c>
    </row>
    <row r="19" spans="1:14" x14ac:dyDescent="0.25">
      <c r="A19" s="119"/>
      <c r="B19" s="123" t="s">
        <v>447</v>
      </c>
      <c r="C19" s="124">
        <v>-635879.20000000007</v>
      </c>
      <c r="D19" s="125">
        <v>-671772.62725160969</v>
      </c>
      <c r="E19" s="125">
        <v>-892926.93775961048</v>
      </c>
      <c r="F19" s="125">
        <v>-1134107.9443190622</v>
      </c>
      <c r="G19" s="125">
        <v>-1299546.5055090443</v>
      </c>
      <c r="H19" s="125">
        <v>-1061937.9808374112</v>
      </c>
      <c r="I19" s="125">
        <v>-1428309.4626212099</v>
      </c>
      <c r="J19" s="125">
        <v>-1770092.8833312273</v>
      </c>
      <c r="K19" s="125">
        <v>-1479048.4205060818</v>
      </c>
      <c r="L19" s="125">
        <v>-1443603.7614488308</v>
      </c>
      <c r="M19" s="126">
        <v>-16.44232715502557</v>
      </c>
      <c r="N19" s="126">
        <v>-2.3964502152757694</v>
      </c>
    </row>
    <row r="20" spans="1:14" x14ac:dyDescent="0.25">
      <c r="A20" s="119"/>
      <c r="B20" s="120" t="s">
        <v>448</v>
      </c>
      <c r="C20" s="121">
        <v>42831.5</v>
      </c>
      <c r="D20" s="15">
        <v>43085.254032349287</v>
      </c>
      <c r="E20" s="15">
        <v>51958.827345880141</v>
      </c>
      <c r="F20" s="15">
        <v>69142.832647786825</v>
      </c>
      <c r="G20" s="15">
        <v>75704.247466595494</v>
      </c>
      <c r="H20" s="15">
        <v>68055.414098843015</v>
      </c>
      <c r="I20" s="15">
        <v>60878.554963328752</v>
      </c>
      <c r="J20" s="15">
        <v>57494.026992937026</v>
      </c>
      <c r="K20" s="15">
        <v>96661.698087977609</v>
      </c>
      <c r="L20" s="15">
        <v>131470.34777577315</v>
      </c>
      <c r="M20" s="122">
        <v>68.124765551475846</v>
      </c>
      <c r="N20" s="122">
        <v>36.010798875180214</v>
      </c>
    </row>
    <row r="21" spans="1:14" x14ac:dyDescent="0.25">
      <c r="A21" s="119"/>
      <c r="B21" s="120" t="s">
        <v>449</v>
      </c>
      <c r="C21" s="121">
        <v>-8589</v>
      </c>
      <c r="D21" s="15">
        <v>-9080.9319999999989</v>
      </c>
      <c r="E21" s="15">
        <v>-20963.754999999997</v>
      </c>
      <c r="F21" s="15">
        <v>-46528.057000000008</v>
      </c>
      <c r="G21" s="15">
        <v>-39882.307000000001</v>
      </c>
      <c r="H21" s="15">
        <v>-22101.812764279999</v>
      </c>
      <c r="I21" s="15">
        <v>-37593.027978409998</v>
      </c>
      <c r="J21" s="15">
        <v>-28654.481999999996</v>
      </c>
      <c r="K21" s="15">
        <v>-33803.392398330005</v>
      </c>
      <c r="L21" s="15">
        <v>-37771.153949730746</v>
      </c>
      <c r="M21" s="128">
        <v>17.968952983795017</v>
      </c>
      <c r="N21" s="128">
        <v>11.737761419462633</v>
      </c>
    </row>
    <row r="22" spans="1:14" x14ac:dyDescent="0.25">
      <c r="A22" s="119"/>
      <c r="B22" s="337" t="s">
        <v>685</v>
      </c>
      <c r="C22" s="124">
        <v>-601636.70000000007</v>
      </c>
      <c r="D22" s="125">
        <v>-637768.30521926039</v>
      </c>
      <c r="E22" s="125">
        <v>-861931.86541373027</v>
      </c>
      <c r="F22" s="125">
        <v>-1111493.1686712753</v>
      </c>
      <c r="G22" s="125">
        <v>-1263724.5650424487</v>
      </c>
      <c r="H22" s="125">
        <v>-1015984.3795028483</v>
      </c>
      <c r="I22" s="125">
        <v>-1405023.935636291</v>
      </c>
      <c r="J22" s="125">
        <v>-1741253.3383382903</v>
      </c>
      <c r="K22" s="125">
        <v>-1416190.1148164342</v>
      </c>
      <c r="L22" s="125">
        <v>-1349904.5676227885</v>
      </c>
      <c r="M22" s="126">
        <v>-18.668347469304493</v>
      </c>
      <c r="N22" s="126">
        <v>-4.6805542914157172</v>
      </c>
    </row>
    <row r="23" spans="1:14" x14ac:dyDescent="0.25">
      <c r="A23" s="119"/>
      <c r="B23" s="120" t="s">
        <v>450</v>
      </c>
      <c r="C23" s="121">
        <v>712522.2</v>
      </c>
      <c r="D23" s="15">
        <v>781989.59876815509</v>
      </c>
      <c r="E23" s="15">
        <v>855708.843463692</v>
      </c>
      <c r="F23" s="15">
        <v>870475.70609414612</v>
      </c>
      <c r="G23" s="15">
        <v>1005693.4138069492</v>
      </c>
      <c r="H23" s="15">
        <v>987673.52274271101</v>
      </c>
      <c r="I23" s="15">
        <v>1077413.977805678</v>
      </c>
      <c r="J23" s="15">
        <v>1125595.3402601213</v>
      </c>
      <c r="K23" s="15">
        <v>1377407.5150264988</v>
      </c>
      <c r="L23" s="15">
        <v>1577941.0237865089</v>
      </c>
      <c r="M23" s="122">
        <v>22.371465637747278</v>
      </c>
      <c r="N23" s="122">
        <v>14.558763951288034</v>
      </c>
    </row>
    <row r="24" spans="1:14" x14ac:dyDescent="0.25">
      <c r="A24" s="119"/>
      <c r="B24" s="120" t="s">
        <v>451</v>
      </c>
      <c r="C24" s="121">
        <v>52855.400000000009</v>
      </c>
      <c r="D24" s="15">
        <v>70411.604999999996</v>
      </c>
      <c r="E24" s="15">
        <v>114663.875</v>
      </c>
      <c r="F24" s="15">
        <v>60994.684999999998</v>
      </c>
      <c r="G24" s="15">
        <v>64631.275999999998</v>
      </c>
      <c r="H24" s="15">
        <v>51925.672685218742</v>
      </c>
      <c r="I24" s="15">
        <v>57340.72797280844</v>
      </c>
      <c r="J24" s="15">
        <v>54707.39227197627</v>
      </c>
      <c r="K24" s="15">
        <v>60347.363012003603</v>
      </c>
      <c r="L24" s="15">
        <v>61632.761567814712</v>
      </c>
      <c r="M24" s="122">
        <v>10.309339388703398</v>
      </c>
      <c r="N24" s="122">
        <v>2.1299995420768214</v>
      </c>
    </row>
    <row r="25" spans="1:14" x14ac:dyDescent="0.25">
      <c r="A25" s="119"/>
      <c r="B25" s="120" t="s">
        <v>452</v>
      </c>
      <c r="C25" s="121">
        <v>617278.80000000005</v>
      </c>
      <c r="D25" s="15">
        <v>665064.34822111635</v>
      </c>
      <c r="E25" s="15">
        <v>695452.39585422631</v>
      </c>
      <c r="F25" s="15">
        <v>755058.58393590851</v>
      </c>
      <c r="G25" s="15">
        <v>879367.14949666336</v>
      </c>
      <c r="H25" s="15">
        <v>875026.9567769951</v>
      </c>
      <c r="I25" s="15">
        <v>961054.57727377792</v>
      </c>
      <c r="J25" s="15">
        <v>1007306.8741835592</v>
      </c>
      <c r="K25" s="15">
        <v>1240686.4144137052</v>
      </c>
      <c r="L25" s="15">
        <v>1445315.0904247544</v>
      </c>
      <c r="M25" s="122">
        <v>23.168663513718645</v>
      </c>
      <c r="N25" s="122">
        <v>16.493182615185464</v>
      </c>
    </row>
    <row r="26" spans="1:14" x14ac:dyDescent="0.25">
      <c r="A26" s="119"/>
      <c r="B26" s="120" t="s">
        <v>453</v>
      </c>
      <c r="C26" s="121">
        <v>42388</v>
      </c>
      <c r="D26" s="15">
        <v>46513.645547038774</v>
      </c>
      <c r="E26" s="15">
        <v>45592.572609465722</v>
      </c>
      <c r="F26" s="15">
        <v>54154.739158237586</v>
      </c>
      <c r="G26" s="15">
        <v>61527.525310285848</v>
      </c>
      <c r="H26" s="15">
        <v>57818.004280497218</v>
      </c>
      <c r="I26" s="15">
        <v>58595.109559091594</v>
      </c>
      <c r="J26" s="15">
        <v>61962.14080458579</v>
      </c>
      <c r="K26" s="15">
        <v>75257.596600789708</v>
      </c>
      <c r="L26" s="15">
        <v>68579.880793939708</v>
      </c>
      <c r="M26" s="122">
        <v>21.457386112811538</v>
      </c>
      <c r="N26" s="122">
        <v>-8.8731451819708091</v>
      </c>
    </row>
    <row r="27" spans="1:14" x14ac:dyDescent="0.25">
      <c r="A27" s="119"/>
      <c r="B27" s="120" t="s">
        <v>454</v>
      </c>
      <c r="C27" s="121">
        <v>0</v>
      </c>
      <c r="D27" s="15">
        <v>0</v>
      </c>
      <c r="E27" s="15">
        <v>0</v>
      </c>
      <c r="F27" s="15">
        <v>267.69800000000004</v>
      </c>
      <c r="G27" s="15">
        <v>167.46300000000002</v>
      </c>
      <c r="H27" s="15">
        <v>2902.8890000000001</v>
      </c>
      <c r="I27" s="15">
        <v>423.56299999999999</v>
      </c>
      <c r="J27" s="15">
        <v>1618.9329999999998</v>
      </c>
      <c r="K27" s="15">
        <v>1116.1410000000001</v>
      </c>
      <c r="L27" s="15">
        <v>2413.2909999999997</v>
      </c>
      <c r="M27" s="128">
        <v>-31.056998652816382</v>
      </c>
      <c r="N27" s="128">
        <v>116.2173954724358</v>
      </c>
    </row>
    <row r="28" spans="1:14" x14ac:dyDescent="0.25">
      <c r="A28" s="129"/>
      <c r="B28" s="130" t="s">
        <v>455</v>
      </c>
      <c r="C28" s="131">
        <v>-2565.6999999999998</v>
      </c>
      <c r="D28" s="18">
        <v>-3802.7973375725223</v>
      </c>
      <c r="E28" s="18">
        <v>-3907.6</v>
      </c>
      <c r="F28" s="18">
        <v>-5804.758526576702</v>
      </c>
      <c r="G28" s="18">
        <v>-8939.2486162109944</v>
      </c>
      <c r="H28" s="18">
        <v>-5452.2633257542366</v>
      </c>
      <c r="I28" s="18">
        <v>-6061.9766997672159</v>
      </c>
      <c r="J28" s="18">
        <v>-7718.5286690042667</v>
      </c>
      <c r="K28" s="18">
        <v>-7783.7149784671083</v>
      </c>
      <c r="L28" s="18">
        <v>-6697.2956944784473</v>
      </c>
      <c r="M28" s="132">
        <v>0.84454320581348608</v>
      </c>
      <c r="N28" s="132">
        <v>-13.957593347060293</v>
      </c>
    </row>
    <row r="29" spans="1:14" x14ac:dyDescent="0.25">
      <c r="A29" s="116" t="s">
        <v>456</v>
      </c>
      <c r="B29" s="116" t="s">
        <v>686</v>
      </c>
      <c r="C29" s="117">
        <v>14811.4</v>
      </c>
      <c r="D29" s="12">
        <v>16987.34</v>
      </c>
      <c r="E29" s="12">
        <v>13362.725999999999</v>
      </c>
      <c r="F29" s="12">
        <v>17721.816999999999</v>
      </c>
      <c r="G29" s="12">
        <v>15458.671799999996</v>
      </c>
      <c r="H29" s="12">
        <v>14213.181769599998</v>
      </c>
      <c r="I29" s="12">
        <v>15263.701317525683</v>
      </c>
      <c r="J29" s="12">
        <v>9992.4423243582987</v>
      </c>
      <c r="K29" s="12">
        <v>7541.6806714711156</v>
      </c>
      <c r="L29" s="12">
        <v>5811.707718503988</v>
      </c>
      <c r="M29" s="128">
        <v>-24.526152599480412</v>
      </c>
      <c r="N29" s="128">
        <v>-22.938825287463025</v>
      </c>
    </row>
    <row r="30" spans="1:14" x14ac:dyDescent="0.25">
      <c r="A30" s="116" t="s">
        <v>457</v>
      </c>
      <c r="B30" s="116" t="s">
        <v>687</v>
      </c>
      <c r="C30" s="117">
        <v>18023.750000000007</v>
      </c>
      <c r="D30" s="12">
        <v>29638.424094576047</v>
      </c>
      <c r="E30" s="12">
        <v>26639.503710280282</v>
      </c>
      <c r="F30" s="12">
        <v>102834.05551678214</v>
      </c>
      <c r="G30" s="12">
        <v>97089.431661012932</v>
      </c>
      <c r="H30" s="12">
        <v>278748.45128543989</v>
      </c>
      <c r="I30" s="12">
        <v>236921.82474646778</v>
      </c>
      <c r="J30" s="12">
        <v>328142.49736619898</v>
      </c>
      <c r="K30" s="12">
        <v>260846.35132126525</v>
      </c>
      <c r="L30" s="12">
        <v>160882.22265740525</v>
      </c>
      <c r="M30" s="128">
        <v>-20.508208045309317</v>
      </c>
      <c r="N30" s="128">
        <v>-38.322992887388153</v>
      </c>
    </row>
    <row r="31" spans="1:14" x14ac:dyDescent="0.25">
      <c r="A31" s="119"/>
      <c r="B31" s="120" t="s">
        <v>458</v>
      </c>
      <c r="C31" s="121">
        <v>4382.5999999999995</v>
      </c>
      <c r="D31" s="15">
        <v>5920.9250000000002</v>
      </c>
      <c r="E31" s="15">
        <v>13503.939999999999</v>
      </c>
      <c r="F31" s="15">
        <v>17504.643999999997</v>
      </c>
      <c r="G31" s="15">
        <v>13065.175999999998</v>
      </c>
      <c r="H31" s="15">
        <v>19478.723999999998</v>
      </c>
      <c r="I31" s="15">
        <v>19512.715000000004</v>
      </c>
      <c r="J31" s="15">
        <v>18560.309000000001</v>
      </c>
      <c r="K31" s="15">
        <v>6170.5290000000005</v>
      </c>
      <c r="L31" s="15">
        <v>8400.744999999999</v>
      </c>
      <c r="M31" s="128">
        <v>-66.754168801823283</v>
      </c>
      <c r="N31" s="128">
        <v>36.143027607519528</v>
      </c>
    </row>
    <row r="32" spans="1:14" x14ac:dyDescent="0.25">
      <c r="A32" s="119"/>
      <c r="B32" s="120" t="s">
        <v>459</v>
      </c>
      <c r="C32" s="121">
        <v>-34584.499999999993</v>
      </c>
      <c r="D32" s="15">
        <v>-30936.319010921845</v>
      </c>
      <c r="E32" s="15">
        <v>-48690.569181935425</v>
      </c>
      <c r="F32" s="15">
        <v>-40289.867533183547</v>
      </c>
      <c r="G32" s="15">
        <v>-27473.786572441415</v>
      </c>
      <c r="H32" s="15">
        <v>-6304.3754938730153</v>
      </c>
      <c r="I32" s="15">
        <v>-15838.098568321309</v>
      </c>
      <c r="J32" s="15">
        <v>-14062.545734614359</v>
      </c>
      <c r="K32" s="15">
        <v>-6615.9367239054991</v>
      </c>
      <c r="L32" s="15">
        <v>-12168.743981187647</v>
      </c>
      <c r="M32" s="122">
        <v>-52.953491858727595</v>
      </c>
      <c r="N32" s="122">
        <v>83.930779404495752</v>
      </c>
    </row>
    <row r="33" spans="1:14" x14ac:dyDescent="0.25">
      <c r="A33" s="119"/>
      <c r="B33" s="120" t="s">
        <v>460</v>
      </c>
      <c r="C33" s="121">
        <v>48225.65</v>
      </c>
      <c r="D33" s="15">
        <v>54653.818105497892</v>
      </c>
      <c r="E33" s="15">
        <v>61826.132892215712</v>
      </c>
      <c r="F33" s="15">
        <v>125619.2790499657</v>
      </c>
      <c r="G33" s="15">
        <v>111498.04223345435</v>
      </c>
      <c r="H33" s="15">
        <v>265574.10277931293</v>
      </c>
      <c r="I33" s="15">
        <v>233247.20831478908</v>
      </c>
      <c r="J33" s="15">
        <v>323644.73410081334</v>
      </c>
      <c r="K33" s="15">
        <v>261291.75904517074</v>
      </c>
      <c r="L33" s="15">
        <v>164650.22163859289</v>
      </c>
      <c r="M33" s="122">
        <v>-19.265870408452258</v>
      </c>
      <c r="N33" s="122">
        <v>-36.986064068660873</v>
      </c>
    </row>
    <row r="34" spans="1:14" x14ac:dyDescent="0.25">
      <c r="A34" s="119"/>
      <c r="B34" s="127" t="s">
        <v>461</v>
      </c>
      <c r="C34" s="121">
        <v>22912.300000000003</v>
      </c>
      <c r="D34" s="15">
        <v>16397.41</v>
      </c>
      <c r="E34" s="15">
        <v>24381.269877670376</v>
      </c>
      <c r="F34" s="15">
        <v>54534.93</v>
      </c>
      <c r="G34" s="15">
        <v>37107.363317538809</v>
      </c>
      <c r="H34" s="15">
        <v>82238.349818380375</v>
      </c>
      <c r="I34" s="15">
        <v>116853.3674600808</v>
      </c>
      <c r="J34" s="15">
        <v>118482.62509527117</v>
      </c>
      <c r="K34" s="15">
        <v>128070.38743297542</v>
      </c>
      <c r="L34" s="15">
        <v>88729.83950509991</v>
      </c>
      <c r="M34" s="122">
        <v>8.0921251786874038</v>
      </c>
      <c r="N34" s="122">
        <v>-30.71791123335522</v>
      </c>
    </row>
    <row r="35" spans="1:14" x14ac:dyDescent="0.25">
      <c r="A35" s="119"/>
      <c r="B35" s="127" t="s">
        <v>462</v>
      </c>
      <c r="C35" s="121">
        <v>12160.4</v>
      </c>
      <c r="D35" s="15">
        <v>27341.818105497892</v>
      </c>
      <c r="E35" s="15">
        <v>56109.153014545329</v>
      </c>
      <c r="F35" s="15">
        <v>84441.432349334107</v>
      </c>
      <c r="G35" s="15">
        <v>63561.695509920195</v>
      </c>
      <c r="H35" s="15">
        <v>149599.27917220001</v>
      </c>
      <c r="I35" s="15">
        <v>120304.2911445387</v>
      </c>
      <c r="J35" s="15">
        <v>134010.01569168404</v>
      </c>
      <c r="K35" s="15">
        <v>109800.74401693404</v>
      </c>
      <c r="L35" s="15">
        <v>91126.587038449361</v>
      </c>
      <c r="M35" s="122">
        <v>-18.065270382810873</v>
      </c>
      <c r="N35" s="122">
        <v>-17.007313698716519</v>
      </c>
    </row>
    <row r="36" spans="1:14" x14ac:dyDescent="0.25">
      <c r="A36" s="119"/>
      <c r="B36" s="127" t="s">
        <v>463</v>
      </c>
      <c r="C36" s="121">
        <v>12222.5</v>
      </c>
      <c r="D36" s="15">
        <v>25978.899999999998</v>
      </c>
      <c r="E36" s="15">
        <v>44787.130000000005</v>
      </c>
      <c r="F36" s="15">
        <v>81178.900000000009</v>
      </c>
      <c r="G36" s="15">
        <v>61438.108999999997</v>
      </c>
      <c r="H36" s="15">
        <v>139015.85236912</v>
      </c>
      <c r="I36" s="15">
        <v>103907.591</v>
      </c>
      <c r="J36" s="15">
        <v>92601.841437149997</v>
      </c>
      <c r="K36" s="15">
        <v>85452.239999999991</v>
      </c>
      <c r="L36" s="15">
        <v>84431.819131530006</v>
      </c>
      <c r="M36" s="122">
        <v>-7.720798340713908</v>
      </c>
      <c r="N36" s="122">
        <v>-1.1941417433527612</v>
      </c>
    </row>
    <row r="37" spans="1:14" x14ac:dyDescent="0.25">
      <c r="A37" s="119"/>
      <c r="B37" s="127" t="s">
        <v>464</v>
      </c>
      <c r="C37" s="121">
        <v>29264.3</v>
      </c>
      <c r="D37" s="15">
        <v>43773.95</v>
      </c>
      <c r="E37" s="15">
        <v>62601.73</v>
      </c>
      <c r="F37" s="15">
        <v>99768.1</v>
      </c>
      <c r="G37" s="15">
        <v>81477.025999999998</v>
      </c>
      <c r="H37" s="15">
        <v>162576.29999999999</v>
      </c>
      <c r="I37" s="15">
        <v>127176.2</v>
      </c>
      <c r="J37" s="15">
        <v>122017.70043714999</v>
      </c>
      <c r="K37" s="15">
        <v>119860</v>
      </c>
      <c r="L37" s="15">
        <v>123608.1</v>
      </c>
      <c r="M37" s="122">
        <v>-1.7683503536123468</v>
      </c>
      <c r="N37" s="122">
        <v>3.127064909060584</v>
      </c>
    </row>
    <row r="38" spans="1:14" x14ac:dyDescent="0.25">
      <c r="A38" s="119"/>
      <c r="B38" s="127" t="s">
        <v>465</v>
      </c>
      <c r="C38" s="121">
        <v>-17041.8</v>
      </c>
      <c r="D38" s="15">
        <v>-17795.05</v>
      </c>
      <c r="E38" s="15">
        <v>-17814.600000000002</v>
      </c>
      <c r="F38" s="15">
        <v>-18589.2</v>
      </c>
      <c r="G38" s="15">
        <v>-20038.917000000001</v>
      </c>
      <c r="H38" s="15">
        <v>-23560.44763088</v>
      </c>
      <c r="I38" s="15">
        <v>-23268.609</v>
      </c>
      <c r="J38" s="15">
        <v>-29415.859</v>
      </c>
      <c r="K38" s="15">
        <v>-34407.760000000002</v>
      </c>
      <c r="L38" s="15">
        <v>-39176.280868470007</v>
      </c>
      <c r="M38" s="122">
        <v>16.97010106011183</v>
      </c>
      <c r="N38" s="122">
        <v>13.858852969417379</v>
      </c>
    </row>
    <row r="39" spans="1:14" x14ac:dyDescent="0.25">
      <c r="A39" s="119"/>
      <c r="B39" s="127" t="s">
        <v>466</v>
      </c>
      <c r="C39" s="121">
        <v>-62.100000000000009</v>
      </c>
      <c r="D39" s="15">
        <v>1362.918105497894</v>
      </c>
      <c r="E39" s="15">
        <v>11322.023014545328</v>
      </c>
      <c r="F39" s="15">
        <v>3262.5323493341016</v>
      </c>
      <c r="G39" s="15">
        <v>2123.5865099201997</v>
      </c>
      <c r="H39" s="15">
        <v>10583.426803080023</v>
      </c>
      <c r="I39" s="15">
        <v>16396.700144538696</v>
      </c>
      <c r="J39" s="15">
        <v>41408.174254534038</v>
      </c>
      <c r="K39" s="15">
        <v>24348.504016934043</v>
      </c>
      <c r="L39" s="15">
        <v>6694.76790691936</v>
      </c>
      <c r="M39" s="128">
        <v>-41.198798412929364</v>
      </c>
      <c r="N39" s="128">
        <v>-72.504397386125888</v>
      </c>
    </row>
    <row r="40" spans="1:14" x14ac:dyDescent="0.25">
      <c r="A40" s="119"/>
      <c r="B40" s="133" t="s">
        <v>467</v>
      </c>
      <c r="C40" s="131">
        <v>14318.599999999999</v>
      </c>
      <c r="D40" s="18">
        <v>14982.299999999994</v>
      </c>
      <c r="E40" s="18">
        <v>-18811.999999999993</v>
      </c>
      <c r="F40" s="18">
        <v>-13339.906029368412</v>
      </c>
      <c r="G40" s="18">
        <v>10637.602281263353</v>
      </c>
      <c r="H40" s="18">
        <v>33706.176485292533</v>
      </c>
      <c r="I40" s="18">
        <v>-3903.7558898304214</v>
      </c>
      <c r="J40" s="18">
        <v>34591.050644578114</v>
      </c>
      <c r="K40" s="18">
        <v>21075.101155389068</v>
      </c>
      <c r="L40" s="18">
        <v>-15058.542621645562</v>
      </c>
      <c r="M40" s="134">
        <v>-39.073544276133653</v>
      </c>
      <c r="N40" s="134" t="s">
        <v>223</v>
      </c>
    </row>
    <row r="41" spans="1:14" x14ac:dyDescent="0.25">
      <c r="A41" s="129"/>
      <c r="B41" s="133" t="s">
        <v>468</v>
      </c>
      <c r="C41" s="131">
        <v>-1165.6500000000001</v>
      </c>
      <c r="D41" s="18">
        <v>-4067.71</v>
      </c>
      <c r="E41" s="18">
        <v>147.70999999999998</v>
      </c>
      <c r="F41" s="18">
        <v>-17.177269999999993</v>
      </c>
      <c r="G41" s="18">
        <v>191.38112473200005</v>
      </c>
      <c r="H41" s="18">
        <v>30.297303439999951</v>
      </c>
      <c r="I41" s="18">
        <v>-6.6943999999999164</v>
      </c>
      <c r="J41" s="18">
        <v>36561.042669280003</v>
      </c>
      <c r="K41" s="18">
        <v>2345.5264398721993</v>
      </c>
      <c r="L41" s="18">
        <v>-147.66228331085586</v>
      </c>
      <c r="M41" s="132">
        <v>-93.584629242964667</v>
      </c>
      <c r="N41" s="132" t="s">
        <v>223</v>
      </c>
    </row>
    <row r="42" spans="1:14" x14ac:dyDescent="0.25">
      <c r="A42" s="116" t="s">
        <v>469</v>
      </c>
      <c r="B42" s="116" t="s">
        <v>470</v>
      </c>
      <c r="C42" s="117">
        <v>18199.600000000035</v>
      </c>
      <c r="D42" s="12">
        <v>16891.209694101708</v>
      </c>
      <c r="E42" s="12">
        <v>33422.5</v>
      </c>
      <c r="F42" s="12">
        <v>113886.65864942357</v>
      </c>
      <c r="G42" s="12">
        <v>97659.405444578617</v>
      </c>
      <c r="H42" s="12">
        <v>56917.202584232698</v>
      </c>
      <c r="I42" s="12">
        <v>78809.367547876493</v>
      </c>
      <c r="J42" s="12">
        <v>104030.9293740291</v>
      </c>
      <c r="K42" s="12">
        <v>87422.156419327468</v>
      </c>
      <c r="L42" s="12">
        <v>99251.784724521247</v>
      </c>
      <c r="M42" s="128">
        <v>-15.965225971390728</v>
      </c>
      <c r="N42" s="128">
        <v>13.531613483030558</v>
      </c>
    </row>
    <row r="43" spans="1:14" x14ac:dyDescent="0.25">
      <c r="A43" s="129"/>
      <c r="B43" s="135" t="s">
        <v>471</v>
      </c>
      <c r="C43" s="136">
        <v>159354.55000000005</v>
      </c>
      <c r="D43" s="137">
        <v>203935.46999999997</v>
      </c>
      <c r="E43" s="137">
        <v>63294.1</v>
      </c>
      <c r="F43" s="137">
        <v>-12379.689937500094</v>
      </c>
      <c r="G43" s="137">
        <v>-56762.890946118976</v>
      </c>
      <c r="H43" s="137">
        <v>316115.71555338113</v>
      </c>
      <c r="I43" s="137">
        <v>-2677.0409185102035</v>
      </c>
      <c r="J43" s="137">
        <v>-181210.65768258704</v>
      </c>
      <c r="K43" s="137">
        <v>309243.87364366109</v>
      </c>
      <c r="L43" s="137">
        <v>487284.87556967232</v>
      </c>
      <c r="M43" s="138" t="s">
        <v>223</v>
      </c>
      <c r="N43" s="138">
        <v>57.573008586474408</v>
      </c>
    </row>
    <row r="44" spans="1:14" x14ac:dyDescent="0.25">
      <c r="A44" s="116" t="s">
        <v>472</v>
      </c>
      <c r="B44" s="116" t="s">
        <v>473</v>
      </c>
      <c r="C44" s="117">
        <v>-159354.54999999999</v>
      </c>
      <c r="D44" s="12">
        <v>-203935.47000000003</v>
      </c>
      <c r="E44" s="12">
        <v>-63294.1</v>
      </c>
      <c r="F44" s="12">
        <v>12379.689937499954</v>
      </c>
      <c r="G44" s="12">
        <v>56762.890946118649</v>
      </c>
      <c r="H44" s="12">
        <v>-316115.71555338125</v>
      </c>
      <c r="I44" s="12">
        <v>2677.0409185103235</v>
      </c>
      <c r="J44" s="12">
        <v>181210.6576825864</v>
      </c>
      <c r="K44" s="12">
        <v>-309243.87364366109</v>
      </c>
      <c r="L44" s="12">
        <v>-487284.87556967267</v>
      </c>
      <c r="M44" s="128" t="s">
        <v>223</v>
      </c>
      <c r="N44" s="128">
        <v>57.573008586474586</v>
      </c>
    </row>
    <row r="45" spans="1:14" x14ac:dyDescent="0.25">
      <c r="A45" s="119"/>
      <c r="B45" s="123" t="s">
        <v>689</v>
      </c>
      <c r="C45" s="124">
        <v>-145035.95000000001</v>
      </c>
      <c r="D45" s="125">
        <v>-188953.17000000004</v>
      </c>
      <c r="E45" s="125">
        <v>-82106.100000000006</v>
      </c>
      <c r="F45" s="125">
        <v>-960.21609186845853</v>
      </c>
      <c r="G45" s="125">
        <v>67400.493227382001</v>
      </c>
      <c r="H45" s="125">
        <v>-282409.53906808869</v>
      </c>
      <c r="I45" s="125">
        <v>-1226.7149713200979</v>
      </c>
      <c r="J45" s="125">
        <v>252362.75099644452</v>
      </c>
      <c r="K45" s="125">
        <v>-285823.24604839983</v>
      </c>
      <c r="L45" s="125">
        <v>-502491.08047462907</v>
      </c>
      <c r="M45" s="128" t="s">
        <v>223</v>
      </c>
      <c r="N45" s="128">
        <v>75.80483302941002</v>
      </c>
    </row>
    <row r="46" spans="1:14" ht="26.25" x14ac:dyDescent="0.25">
      <c r="A46" s="129"/>
      <c r="B46" s="338" t="s">
        <v>688</v>
      </c>
      <c r="C46" s="339">
        <v>99.489275792547275</v>
      </c>
      <c r="D46" s="340">
        <v>106.35185099570509</v>
      </c>
      <c r="E46" s="340">
        <v>106.21250121856076</v>
      </c>
      <c r="F46" s="340">
        <v>104.37300217255284</v>
      </c>
      <c r="G46" s="340">
        <v>112.87983401310099</v>
      </c>
      <c r="H46" s="340">
        <v>116.31082616487453</v>
      </c>
      <c r="I46" s="340">
        <v>117.86827601656161</v>
      </c>
      <c r="J46" s="340">
        <v>120.84027376290014</v>
      </c>
      <c r="K46" s="340">
        <v>130.74503875254911</v>
      </c>
      <c r="L46" s="340">
        <v>133.03494085442199</v>
      </c>
      <c r="M46" s="341"/>
      <c r="N46" s="341"/>
    </row>
    <row r="47" spans="1:14" x14ac:dyDescent="0.25">
      <c r="A47" s="1" t="s">
        <v>474</v>
      </c>
      <c r="B47" s="112" t="s">
        <v>475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 t="s">
        <v>476</v>
      </c>
      <c r="B48" s="112" t="s">
        <v>477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14">
    <mergeCell ref="A1:N1"/>
    <mergeCell ref="A2:N2"/>
    <mergeCell ref="H4:H5"/>
    <mergeCell ref="L4:L5"/>
    <mergeCell ref="M4:N4"/>
    <mergeCell ref="B4:B5"/>
    <mergeCell ref="C4:C5"/>
    <mergeCell ref="D4:D5"/>
    <mergeCell ref="E4:E5"/>
    <mergeCell ref="F4:F5"/>
    <mergeCell ref="G4:G5"/>
    <mergeCell ref="I4:I5"/>
    <mergeCell ref="J4:J5"/>
    <mergeCell ref="K4:K5"/>
  </mergeCells>
  <printOptions horizontalCentered="1"/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zoomScaleSheetLayoutView="100" workbookViewId="0">
      <selection activeCell="H34" sqref="H34"/>
    </sheetView>
  </sheetViews>
  <sheetFormatPr defaultRowHeight="15" x14ac:dyDescent="0.25"/>
  <cols>
    <col min="1" max="1" width="5.42578125" style="108" customWidth="1"/>
    <col min="2" max="2" width="24.28515625" style="108" customWidth="1"/>
    <col min="3" max="10" width="9.42578125" style="108" customWidth="1"/>
    <col min="11" max="12" width="7.7109375" style="108" customWidth="1"/>
    <col min="13" max="13" width="7.85546875" style="108" customWidth="1"/>
    <col min="14" max="14" width="8.5703125" style="108" customWidth="1"/>
    <col min="15" max="16384" width="9.140625" style="108"/>
  </cols>
  <sheetData>
    <row r="1" spans="1:12" ht="18.75" x14ac:dyDescent="0.3">
      <c r="D1" s="139"/>
      <c r="E1" s="630" t="s">
        <v>654</v>
      </c>
      <c r="F1" s="630"/>
      <c r="G1" s="753"/>
      <c r="H1" s="753"/>
      <c r="I1" s="753"/>
      <c r="J1" s="753"/>
      <c r="K1" s="753"/>
      <c r="L1" s="569"/>
    </row>
    <row r="2" spans="1:12" ht="20.25" x14ac:dyDescent="0.3">
      <c r="A2" s="140" t="s">
        <v>479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8.75" x14ac:dyDescent="0.3">
      <c r="A3" s="6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15.75" x14ac:dyDescent="0.25">
      <c r="A4" s="143"/>
      <c r="B4" s="1"/>
      <c r="C4" s="1"/>
      <c r="D4" s="1"/>
      <c r="E4" s="1"/>
      <c r="F4" s="1"/>
      <c r="G4" s="1"/>
      <c r="H4" s="1"/>
      <c r="I4" s="1"/>
      <c r="J4" s="1"/>
      <c r="K4" s="143"/>
      <c r="L4" s="113" t="s">
        <v>48</v>
      </c>
    </row>
    <row r="5" spans="1:12" x14ac:dyDescent="0.25">
      <c r="A5" s="144"/>
      <c r="B5" s="145"/>
      <c r="C5" s="750" t="s">
        <v>117</v>
      </c>
      <c r="D5" s="751"/>
      <c r="E5" s="751"/>
      <c r="F5" s="751"/>
      <c r="G5" s="751"/>
      <c r="H5" s="751"/>
      <c r="I5" s="751"/>
      <c r="J5" s="752"/>
      <c r="K5" s="146" t="s">
        <v>54</v>
      </c>
      <c r="L5" s="147"/>
    </row>
    <row r="6" spans="1:12" x14ac:dyDescent="0.25">
      <c r="A6" s="148"/>
      <c r="B6" s="149"/>
      <c r="C6" s="150">
        <v>2017</v>
      </c>
      <c r="D6" s="150">
        <v>2018</v>
      </c>
      <c r="E6" s="150">
        <v>2019</v>
      </c>
      <c r="F6" s="150">
        <v>2020</v>
      </c>
      <c r="G6" s="150">
        <v>2021</v>
      </c>
      <c r="H6" s="150">
        <v>2022</v>
      </c>
      <c r="I6" s="150">
        <v>2023</v>
      </c>
      <c r="J6" s="150">
        <v>2024</v>
      </c>
      <c r="K6" s="463">
        <v>2023</v>
      </c>
      <c r="L6" s="463">
        <v>2024</v>
      </c>
    </row>
    <row r="7" spans="1:12" x14ac:dyDescent="0.25">
      <c r="A7" s="144"/>
      <c r="B7" s="145"/>
      <c r="C7" s="151"/>
      <c r="D7" s="145"/>
      <c r="E7" s="151"/>
      <c r="F7" s="151"/>
      <c r="G7" s="151"/>
      <c r="H7" s="151"/>
      <c r="I7" s="151"/>
      <c r="J7" s="151"/>
      <c r="K7" s="152"/>
      <c r="L7" s="151"/>
    </row>
    <row r="8" spans="1:12" x14ac:dyDescent="0.25">
      <c r="A8" s="299" t="s">
        <v>480</v>
      </c>
      <c r="B8" s="154"/>
      <c r="C8" s="155">
        <v>927266.36386368982</v>
      </c>
      <c r="D8" s="155">
        <v>989396.31633217994</v>
      </c>
      <c r="E8" s="155">
        <v>902443.92480491998</v>
      </c>
      <c r="F8" s="155">
        <v>1226122.3217960503</v>
      </c>
      <c r="G8" s="155">
        <v>1244633.6384881698</v>
      </c>
      <c r="H8" s="155">
        <v>1056394.6398672501</v>
      </c>
      <c r="I8" s="155">
        <v>1345776.43284701</v>
      </c>
      <c r="J8" s="464">
        <v>1848554.94261615</v>
      </c>
      <c r="K8" s="465">
        <v>27.393341660283753</v>
      </c>
      <c r="L8" s="465">
        <v>37.359735056847796</v>
      </c>
    </row>
    <row r="9" spans="1:12" x14ac:dyDescent="0.25">
      <c r="A9" s="156"/>
      <c r="B9" s="157" t="s">
        <v>481</v>
      </c>
      <c r="C9" s="158">
        <v>683870.35827257985</v>
      </c>
      <c r="D9" s="158">
        <v>737632.07076531998</v>
      </c>
      <c r="E9" s="158">
        <v>667902.16784919007</v>
      </c>
      <c r="F9" s="158">
        <v>921000.69194712024</v>
      </c>
      <c r="G9" s="158">
        <v>925919.40426208987</v>
      </c>
      <c r="H9" s="158">
        <v>783819.60482347012</v>
      </c>
      <c r="I9" s="158">
        <v>1013087.79296833</v>
      </c>
      <c r="J9" s="466">
        <v>1400975.1058748099</v>
      </c>
      <c r="K9" s="467">
        <v>29.250121677741788</v>
      </c>
      <c r="L9" s="467">
        <v>38.287630706710672</v>
      </c>
    </row>
    <row r="10" spans="1:12" x14ac:dyDescent="0.25">
      <c r="A10" s="156"/>
      <c r="B10" s="159" t="s">
        <v>482</v>
      </c>
      <c r="C10" s="158">
        <v>243396.00559111001</v>
      </c>
      <c r="D10" s="158">
        <v>251764.24556686002</v>
      </c>
      <c r="E10" s="158">
        <v>234541.75695572997</v>
      </c>
      <c r="F10" s="158">
        <v>305121.62984893</v>
      </c>
      <c r="G10" s="158">
        <v>318714.23422607995</v>
      </c>
      <c r="H10" s="158">
        <v>272575.03504377999</v>
      </c>
      <c r="I10" s="158">
        <v>332688.63987868006</v>
      </c>
      <c r="J10" s="466">
        <v>447579.83674134006</v>
      </c>
      <c r="K10" s="467">
        <v>22.053965736533726</v>
      </c>
      <c r="L10" s="467">
        <v>34.534150881904736</v>
      </c>
    </row>
    <row r="11" spans="1:12" x14ac:dyDescent="0.25">
      <c r="A11" s="148"/>
      <c r="B11" s="149"/>
      <c r="C11" s="160"/>
      <c r="D11" s="161"/>
      <c r="E11" s="160"/>
      <c r="F11" s="160"/>
      <c r="G11" s="160"/>
      <c r="H11" s="160"/>
      <c r="I11" s="160"/>
      <c r="J11" s="468"/>
      <c r="K11" s="469"/>
      <c r="L11" s="469"/>
    </row>
    <row r="12" spans="1:12" x14ac:dyDescent="0.25">
      <c r="A12" s="144"/>
      <c r="B12" s="145"/>
      <c r="C12" s="162"/>
      <c r="D12" s="163"/>
      <c r="E12" s="162"/>
      <c r="F12" s="162"/>
      <c r="G12" s="162"/>
      <c r="H12" s="162"/>
      <c r="I12" s="162"/>
      <c r="J12" s="470"/>
      <c r="K12" s="471"/>
      <c r="L12" s="471"/>
    </row>
    <row r="13" spans="1:12" x14ac:dyDescent="0.25">
      <c r="A13" s="153" t="s">
        <v>483</v>
      </c>
      <c r="B13" s="164"/>
      <c r="C13" s="155">
        <v>152165.7633257861</v>
      </c>
      <c r="D13" s="155">
        <v>113188.89634090001</v>
      </c>
      <c r="E13" s="155">
        <v>136474.93673828334</v>
      </c>
      <c r="F13" s="155">
        <v>175713.93548650961</v>
      </c>
      <c r="G13" s="155">
        <v>154391.67740075578</v>
      </c>
      <c r="H13" s="155">
        <v>159407.51639954621</v>
      </c>
      <c r="I13" s="155">
        <v>193585.9757476431</v>
      </c>
      <c r="J13" s="464">
        <v>192547.79301099572</v>
      </c>
      <c r="K13" s="472">
        <v>21.440933351242023</v>
      </c>
      <c r="L13" s="472">
        <v>-0.53629026205945252</v>
      </c>
    </row>
    <row r="14" spans="1:12" x14ac:dyDescent="0.25">
      <c r="A14" s="156"/>
      <c r="B14" s="157" t="s">
        <v>481</v>
      </c>
      <c r="C14" s="158">
        <v>141502.96432003897</v>
      </c>
      <c r="D14" s="158">
        <v>102007.38248562046</v>
      </c>
      <c r="E14" s="158">
        <v>125515.26539331843</v>
      </c>
      <c r="F14" s="158">
        <v>161285.73570967498</v>
      </c>
      <c r="G14" s="158">
        <v>137938.88194683363</v>
      </c>
      <c r="H14" s="158">
        <v>144563.89666019101</v>
      </c>
      <c r="I14" s="158">
        <v>179573.01616438062</v>
      </c>
      <c r="J14" s="466">
        <v>180616.95816966251</v>
      </c>
      <c r="K14" s="473">
        <v>24.217055788473488</v>
      </c>
      <c r="L14" s="473">
        <v>0.58134681233300967</v>
      </c>
    </row>
    <row r="15" spans="1:12" x14ac:dyDescent="0.25">
      <c r="A15" s="156"/>
      <c r="B15" s="159" t="s">
        <v>482</v>
      </c>
      <c r="C15" s="158">
        <v>10662.799005747132</v>
      </c>
      <c r="D15" s="158">
        <v>11181.513855279552</v>
      </c>
      <c r="E15" s="158">
        <v>10959.671344964911</v>
      </c>
      <c r="F15" s="158">
        <v>14428.199776834637</v>
      </c>
      <c r="G15" s="158">
        <v>16452.795453922168</v>
      </c>
      <c r="H15" s="158">
        <v>14843.619739355201</v>
      </c>
      <c r="I15" s="158">
        <v>14012.959583262469</v>
      </c>
      <c r="J15" s="466">
        <v>11930.834841333221</v>
      </c>
      <c r="K15" s="473">
        <v>-5.5960754228322429</v>
      </c>
      <c r="L15" s="473">
        <v>-14.858565241394146</v>
      </c>
    </row>
    <row r="16" spans="1:12" x14ac:dyDescent="0.25">
      <c r="A16" s="148"/>
      <c r="B16" s="149"/>
      <c r="C16" s="160"/>
      <c r="D16" s="165"/>
      <c r="E16" s="160"/>
      <c r="F16" s="160"/>
      <c r="G16" s="160"/>
      <c r="H16" s="160"/>
      <c r="I16" s="160"/>
      <c r="J16" s="468"/>
      <c r="K16" s="474"/>
      <c r="L16" s="474"/>
    </row>
    <row r="17" spans="1:12" x14ac:dyDescent="0.25">
      <c r="A17" s="156"/>
      <c r="B17" s="157"/>
      <c r="C17" s="162"/>
      <c r="D17" s="166"/>
      <c r="E17" s="162"/>
      <c r="F17" s="162"/>
      <c r="G17" s="162"/>
      <c r="H17" s="162"/>
      <c r="I17" s="162"/>
      <c r="J17" s="470"/>
      <c r="K17" s="467"/>
      <c r="L17" s="467"/>
    </row>
    <row r="18" spans="1:12" x14ac:dyDescent="0.25">
      <c r="A18" s="153" t="s">
        <v>484</v>
      </c>
      <c r="B18" s="154"/>
      <c r="C18" s="155">
        <v>1079432.127189476</v>
      </c>
      <c r="D18" s="155">
        <v>1102585.2126730799</v>
      </c>
      <c r="E18" s="155">
        <v>1038918.8615432034</v>
      </c>
      <c r="F18" s="155">
        <v>1401836.25728256</v>
      </c>
      <c r="G18" s="155">
        <v>1399025.3158889255</v>
      </c>
      <c r="H18" s="155">
        <v>1215802.1562667964</v>
      </c>
      <c r="I18" s="155">
        <v>1539362.408594653</v>
      </c>
      <c r="J18" s="464">
        <v>2041102.7356271455</v>
      </c>
      <c r="K18" s="472">
        <v>26.612903313263601</v>
      </c>
      <c r="L18" s="472">
        <v>32.594035311707501</v>
      </c>
    </row>
    <row r="19" spans="1:12" x14ac:dyDescent="0.25">
      <c r="A19" s="156"/>
      <c r="B19" s="157"/>
      <c r="C19" s="162"/>
      <c r="D19" s="166"/>
      <c r="E19" s="162"/>
      <c r="F19" s="162"/>
      <c r="G19" s="162"/>
      <c r="H19" s="162"/>
      <c r="I19" s="162"/>
      <c r="J19" s="470"/>
      <c r="K19" s="467"/>
      <c r="L19" s="467"/>
    </row>
    <row r="20" spans="1:12" x14ac:dyDescent="0.25">
      <c r="A20" s="156"/>
      <c r="B20" s="157" t="s">
        <v>481</v>
      </c>
      <c r="C20" s="166">
        <v>825373.32259261888</v>
      </c>
      <c r="D20" s="166">
        <v>839639.45325094042</v>
      </c>
      <c r="E20" s="166">
        <v>793417.43324250844</v>
      </c>
      <c r="F20" s="166">
        <v>1082286.4276567951</v>
      </c>
      <c r="G20" s="166">
        <v>1063858.2862089234</v>
      </c>
      <c r="H20" s="166">
        <v>928383.50148366112</v>
      </c>
      <c r="I20" s="166">
        <v>1192660.8091327106</v>
      </c>
      <c r="J20" s="475">
        <v>1581592.0640444723</v>
      </c>
      <c r="K20" s="473">
        <v>28.46639424620372</v>
      </c>
      <c r="L20" s="473">
        <v>32.610382762102176</v>
      </c>
    </row>
    <row r="21" spans="1:12" x14ac:dyDescent="0.25">
      <c r="A21" s="156"/>
      <c r="B21" s="157" t="s">
        <v>485</v>
      </c>
      <c r="C21" s="166">
        <v>76.463661012355487</v>
      </c>
      <c r="D21" s="166">
        <v>76.151887727148065</v>
      </c>
      <c r="E21" s="166">
        <v>76.369528228987136</v>
      </c>
      <c r="F21" s="166">
        <v>77.204910490387249</v>
      </c>
      <c r="G21" s="166">
        <v>76.042818820112586</v>
      </c>
      <c r="H21" s="166">
        <v>76.359751189644712</v>
      </c>
      <c r="I21" s="166">
        <v>77.47758438648242</v>
      </c>
      <c r="J21" s="475">
        <v>77.487136557999619</v>
      </c>
      <c r="K21" s="473" t="s">
        <v>223</v>
      </c>
      <c r="L21" s="473" t="s">
        <v>223</v>
      </c>
    </row>
    <row r="22" spans="1:12" x14ac:dyDescent="0.25">
      <c r="A22" s="156"/>
      <c r="B22" s="159" t="s">
        <v>482</v>
      </c>
      <c r="C22" s="167">
        <v>254058.80459685714</v>
      </c>
      <c r="D22" s="167">
        <v>262945.75942213956</v>
      </c>
      <c r="E22" s="167">
        <v>245501.42830069488</v>
      </c>
      <c r="F22" s="167">
        <v>319549.82962576463</v>
      </c>
      <c r="G22" s="167">
        <v>335167.02968000213</v>
      </c>
      <c r="H22" s="167">
        <v>287418.65478313522</v>
      </c>
      <c r="I22" s="167">
        <v>346701.5994619425</v>
      </c>
      <c r="J22" s="476">
        <v>459510.67158267327</v>
      </c>
      <c r="K22" s="473">
        <v>20.625990586288779</v>
      </c>
      <c r="L22" s="473">
        <v>32.537799737815703</v>
      </c>
    </row>
    <row r="23" spans="1:12" x14ac:dyDescent="0.25">
      <c r="A23" s="148"/>
      <c r="B23" s="149" t="s">
        <v>485</v>
      </c>
      <c r="C23" s="165">
        <v>23.536338987644513</v>
      </c>
      <c r="D23" s="165">
        <v>23.848112272851949</v>
      </c>
      <c r="E23" s="165">
        <v>23.630471771012861</v>
      </c>
      <c r="F23" s="165">
        <v>22.795089509612733</v>
      </c>
      <c r="G23" s="165">
        <v>23.957181179887417</v>
      </c>
      <c r="H23" s="165">
        <v>23.640248810355281</v>
      </c>
      <c r="I23" s="165">
        <v>22.522415613517584</v>
      </c>
      <c r="J23" s="477">
        <v>22.512863442000377</v>
      </c>
      <c r="K23" s="473" t="s">
        <v>223</v>
      </c>
      <c r="L23" s="473" t="s">
        <v>223</v>
      </c>
    </row>
    <row r="24" spans="1:12" x14ac:dyDescent="0.25">
      <c r="A24" s="168" t="s">
        <v>486</v>
      </c>
      <c r="B24" s="145"/>
      <c r="C24" s="169"/>
      <c r="D24" s="169"/>
      <c r="E24" s="169"/>
      <c r="F24" s="169"/>
      <c r="G24" s="169"/>
      <c r="H24" s="169"/>
      <c r="I24" s="169"/>
      <c r="J24" s="478"/>
      <c r="K24" s="471"/>
      <c r="L24" s="471"/>
    </row>
    <row r="25" spans="1:12" x14ac:dyDescent="0.25">
      <c r="A25" s="156"/>
      <c r="B25" s="157" t="s">
        <v>487</v>
      </c>
      <c r="C25" s="158">
        <v>13.245300022019331</v>
      </c>
      <c r="D25" s="158">
        <v>10.763297108546904</v>
      </c>
      <c r="E25" s="158">
        <v>8.9133906196853783</v>
      </c>
      <c r="F25" s="158">
        <v>14.386889847329877</v>
      </c>
      <c r="G25" s="158">
        <v>11.198163062758635</v>
      </c>
      <c r="H25" s="158">
        <v>7.7876127952574974</v>
      </c>
      <c r="I25" s="158">
        <v>11.670725876873046</v>
      </c>
      <c r="J25" s="466">
        <v>15.599653046224983</v>
      </c>
      <c r="K25" s="473"/>
      <c r="L25" s="473"/>
    </row>
    <row r="26" spans="1:12" x14ac:dyDescent="0.25">
      <c r="A26" s="148"/>
      <c r="B26" s="149" t="s">
        <v>488</v>
      </c>
      <c r="C26" s="160">
        <v>11.4294218613691</v>
      </c>
      <c r="D26" s="160">
        <v>9.4223788956975909</v>
      </c>
      <c r="E26" s="160">
        <v>7.7905075284597807</v>
      </c>
      <c r="F26" s="160">
        <v>12.680793849301457</v>
      </c>
      <c r="G26" s="160">
        <v>10.167803303004463</v>
      </c>
      <c r="H26" s="160">
        <v>6.9354154381969693</v>
      </c>
      <c r="I26" s="160">
        <v>9.9581372305098554</v>
      </c>
      <c r="J26" s="468">
        <v>13.037015773118686</v>
      </c>
      <c r="K26" s="474"/>
      <c r="L26" s="474"/>
    </row>
    <row r="27" spans="1:12" x14ac:dyDescent="0.25">
      <c r="A27" s="170" t="s">
        <v>489</v>
      </c>
      <c r="B27" s="145"/>
      <c r="C27" s="158">
        <v>1079432.127189476</v>
      </c>
      <c r="D27" s="158">
        <v>1102585.2126730799</v>
      </c>
      <c r="E27" s="158">
        <v>1038918.8615432034</v>
      </c>
      <c r="F27" s="158">
        <v>1401836.25728256</v>
      </c>
      <c r="G27" s="158">
        <v>1399025.3158889255</v>
      </c>
      <c r="H27" s="158">
        <v>1215802.1562667964</v>
      </c>
      <c r="I27" s="158">
        <v>1539362.408594653</v>
      </c>
      <c r="J27" s="466">
        <v>2041102.7356271455</v>
      </c>
      <c r="K27" s="473">
        <v>26.612903313263601</v>
      </c>
      <c r="L27" s="473">
        <v>32.594035311707501</v>
      </c>
    </row>
    <row r="28" spans="1:12" x14ac:dyDescent="0.25">
      <c r="A28" s="171" t="s">
        <v>490</v>
      </c>
      <c r="B28" s="157"/>
      <c r="C28" s="158">
        <v>28391.375846990002</v>
      </c>
      <c r="D28" s="158">
        <v>30710.003094740001</v>
      </c>
      <c r="E28" s="158">
        <v>34607.689689997998</v>
      </c>
      <c r="F28" s="158">
        <v>48091.355800167999</v>
      </c>
      <c r="G28" s="158">
        <v>54269.58729453</v>
      </c>
      <c r="H28" s="158">
        <v>88284.680063007007</v>
      </c>
      <c r="I28" s="158">
        <v>94366.73817977366</v>
      </c>
      <c r="J28" s="466">
        <v>109141.51913080331</v>
      </c>
      <c r="K28" s="473">
        <v>6.8891432946531808</v>
      </c>
      <c r="L28" s="473">
        <v>15.656767666254297</v>
      </c>
    </row>
    <row r="29" spans="1:12" x14ac:dyDescent="0.25">
      <c r="A29" s="171" t="s">
        <v>491</v>
      </c>
      <c r="B29" s="157"/>
      <c r="C29" s="158">
        <v>1107823.503036466</v>
      </c>
      <c r="D29" s="158">
        <v>1133295.2157678199</v>
      </c>
      <c r="E29" s="158">
        <v>1073526.5512332013</v>
      </c>
      <c r="F29" s="158">
        <v>1449927.6130827279</v>
      </c>
      <c r="G29" s="158">
        <v>1453294.9031834553</v>
      </c>
      <c r="H29" s="158">
        <v>1304086.8363298033</v>
      </c>
      <c r="I29" s="158">
        <v>1633729.1467744266</v>
      </c>
      <c r="J29" s="466">
        <v>2150244.2547579501</v>
      </c>
      <c r="K29" s="473">
        <v>25.277634990347892</v>
      </c>
      <c r="L29" s="473">
        <v>31.615712372109584</v>
      </c>
    </row>
    <row r="30" spans="1:12" x14ac:dyDescent="0.25">
      <c r="A30" s="171" t="s">
        <v>492</v>
      </c>
      <c r="B30" s="157"/>
      <c r="C30" s="158">
        <v>93188.607279228629</v>
      </c>
      <c r="D30" s="158">
        <v>79003.518910631596</v>
      </c>
      <c r="E30" s="158">
        <v>88743.443725794947</v>
      </c>
      <c r="F30" s="158">
        <v>121578.57273718748</v>
      </c>
      <c r="G30" s="158">
        <v>117674.81684735705</v>
      </c>
      <c r="H30" s="158">
        <v>152751.30429880481</v>
      </c>
      <c r="I30" s="158">
        <v>176171.93189406607</v>
      </c>
      <c r="J30" s="466">
        <v>160965.72698910968</v>
      </c>
      <c r="K30" s="473">
        <v>15.332522169137718</v>
      </c>
      <c r="L30" s="473">
        <v>-8.6314572028988295</v>
      </c>
    </row>
    <row r="31" spans="1:12" x14ac:dyDescent="0.25">
      <c r="A31" s="171" t="s">
        <v>493</v>
      </c>
      <c r="B31" s="157"/>
      <c r="C31" s="158">
        <v>1014634.8957572373</v>
      </c>
      <c r="D31" s="158">
        <v>1054291.6968571884</v>
      </c>
      <c r="E31" s="158">
        <v>984783.10750740638</v>
      </c>
      <c r="F31" s="158">
        <v>1328349.0403455405</v>
      </c>
      <c r="G31" s="158">
        <v>1335620.0863360984</v>
      </c>
      <c r="H31" s="158">
        <v>1151335.5320309985</v>
      </c>
      <c r="I31" s="158">
        <v>1457557.2148803605</v>
      </c>
      <c r="J31" s="466">
        <v>1989278.5277688394</v>
      </c>
      <c r="K31" s="473">
        <v>26.597084371154224</v>
      </c>
      <c r="L31" s="473">
        <v>36.480304681015468</v>
      </c>
    </row>
    <row r="32" spans="1:12" x14ac:dyDescent="0.25">
      <c r="A32" s="171" t="s">
        <v>494</v>
      </c>
      <c r="B32" s="157"/>
      <c r="C32" s="158">
        <v>-58654.01280804514</v>
      </c>
      <c r="D32" s="158">
        <v>-39656.80109995103</v>
      </c>
      <c r="E32" s="158">
        <v>69508.589349781978</v>
      </c>
      <c r="F32" s="158">
        <v>-343565.93283813412</v>
      </c>
      <c r="G32" s="158">
        <v>-7271.0459905578755</v>
      </c>
      <c r="H32" s="158">
        <v>220360.16016751016</v>
      </c>
      <c r="I32" s="158">
        <v>-306221.68284936203</v>
      </c>
      <c r="J32" s="466">
        <v>-531721.31288847886</v>
      </c>
      <c r="K32" s="467" t="s">
        <v>223</v>
      </c>
      <c r="L32" s="467" t="s">
        <v>223</v>
      </c>
    </row>
    <row r="33" spans="1:12" x14ac:dyDescent="0.25">
      <c r="A33" s="171" t="s">
        <v>495</v>
      </c>
      <c r="B33" s="157"/>
      <c r="C33" s="158">
        <v>-23452.11585906001</v>
      </c>
      <c r="D33" s="158">
        <v>38696.607862119992</v>
      </c>
      <c r="E33" s="158">
        <v>-2108.0973055269865</v>
      </c>
      <c r="F33" s="158">
        <v>61156.393770045324</v>
      </c>
      <c r="G33" s="158">
        <v>6044.3310192379631</v>
      </c>
      <c r="H33" s="158">
        <v>32002.590828934153</v>
      </c>
      <c r="I33" s="158">
        <v>20398.436800962307</v>
      </c>
      <c r="J33" s="466">
        <v>29230.232413849677</v>
      </c>
      <c r="K33" s="467" t="s">
        <v>223</v>
      </c>
      <c r="L33" s="467" t="s">
        <v>223</v>
      </c>
    </row>
    <row r="34" spans="1:12" x14ac:dyDescent="0.25">
      <c r="A34" s="172" t="s">
        <v>496</v>
      </c>
      <c r="B34" s="173"/>
      <c r="C34" s="174">
        <v>-82106.128667105149</v>
      </c>
      <c r="D34" s="174">
        <v>-960.19323783103755</v>
      </c>
      <c r="E34" s="174">
        <v>67400.492044254992</v>
      </c>
      <c r="F34" s="174">
        <v>-282409.53906808881</v>
      </c>
      <c r="G34" s="174">
        <v>-1226.7149713199124</v>
      </c>
      <c r="H34" s="174">
        <v>252362.75099644432</v>
      </c>
      <c r="I34" s="174">
        <v>-285823.24604839971</v>
      </c>
      <c r="J34" s="479">
        <v>-502491.08047462918</v>
      </c>
      <c r="K34" s="480" t="s">
        <v>223</v>
      </c>
      <c r="L34" s="480" t="s">
        <v>223</v>
      </c>
    </row>
    <row r="35" spans="1:12" ht="15.75" x14ac:dyDescent="0.25">
      <c r="A35" s="175" t="s">
        <v>497</v>
      </c>
      <c r="B35" s="1"/>
      <c r="C35" s="1"/>
      <c r="D35" s="1"/>
      <c r="E35" s="143"/>
      <c r="F35" s="143"/>
      <c r="G35" s="143"/>
      <c r="H35" s="143"/>
      <c r="I35" s="143"/>
      <c r="J35" s="143"/>
      <c r="K35" s="143"/>
      <c r="L35" s="143"/>
    </row>
    <row r="36" spans="1:12" ht="15.75" x14ac:dyDescent="0.25">
      <c r="A36" s="107" t="s">
        <v>498</v>
      </c>
      <c r="B36" s="1"/>
      <c r="C36" s="1"/>
      <c r="D36" s="1"/>
      <c r="E36" s="143"/>
      <c r="F36" s="143"/>
      <c r="G36" s="143"/>
      <c r="H36" s="143"/>
      <c r="I36" s="143"/>
      <c r="J36" s="143"/>
      <c r="K36" s="143"/>
      <c r="L36" s="143"/>
    </row>
    <row r="37" spans="1:12" ht="15.75" x14ac:dyDescent="0.25">
      <c r="A37" s="176" t="s">
        <v>499</v>
      </c>
      <c r="B37" s="92"/>
      <c r="C37" s="92"/>
      <c r="D37" s="92"/>
      <c r="E37" s="143"/>
      <c r="F37" s="143"/>
      <c r="G37" s="143"/>
      <c r="H37" s="143"/>
      <c r="I37" s="143"/>
      <c r="J37" s="143"/>
      <c r="K37" s="143"/>
      <c r="L37" s="143"/>
    </row>
    <row r="38" spans="1:12" ht="15.75" x14ac:dyDescent="0.25">
      <c r="A38" s="177" t="s">
        <v>500</v>
      </c>
      <c r="B38" s="178"/>
      <c r="C38" s="178"/>
      <c r="D38" s="178"/>
      <c r="E38" s="143"/>
      <c r="F38" s="143"/>
      <c r="G38" s="143"/>
      <c r="H38" s="143"/>
      <c r="I38" s="143"/>
      <c r="J38" s="143"/>
      <c r="K38" s="143"/>
      <c r="L38" s="143"/>
    </row>
    <row r="39" spans="1:12" ht="15.75" x14ac:dyDescent="0.25">
      <c r="A39" s="178" t="s">
        <v>501</v>
      </c>
      <c r="B39" s="179"/>
      <c r="C39" s="481">
        <v>102.86</v>
      </c>
      <c r="D39" s="481">
        <v>109.34</v>
      </c>
      <c r="E39" s="481">
        <v>109.36</v>
      </c>
      <c r="F39" s="481">
        <v>120.37</v>
      </c>
      <c r="G39" s="481">
        <v>119.04</v>
      </c>
      <c r="H39" s="481">
        <v>127.51</v>
      </c>
      <c r="I39" s="481">
        <v>131.16999999999999</v>
      </c>
      <c r="J39" s="481">
        <v>133.36000000000001</v>
      </c>
      <c r="K39" s="143"/>
      <c r="L39" s="143"/>
    </row>
  </sheetData>
  <mergeCells count="3">
    <mergeCell ref="C5:J5"/>
    <mergeCell ref="G1:K1"/>
    <mergeCell ref="E1:F1"/>
  </mergeCells>
  <printOptions horizontalCentered="1"/>
  <pageMargins left="1.7519685039370079" right="1.7519685039370079" top="1.5748031496062993" bottom="1.5748031496062993" header="0.31496062992125984" footer="0.31496062992125984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:C33"/>
  <sheetViews>
    <sheetView view="pageBreakPreview" zoomScale="60" zoomScaleNormal="100" workbookViewId="0">
      <selection activeCell="H34" sqref="H34"/>
    </sheetView>
  </sheetViews>
  <sheetFormatPr defaultRowHeight="15" x14ac:dyDescent="0.25"/>
  <cols>
    <col min="1" max="1" width="6.140625" style="306" customWidth="1"/>
    <col min="2" max="16384" width="9.140625" style="306"/>
  </cols>
  <sheetData>
    <row r="26" spans="2:3" ht="20.100000000000001" customHeight="1" x14ac:dyDescent="0.3">
      <c r="B26" s="309" t="s">
        <v>480</v>
      </c>
      <c r="C26" s="310"/>
    </row>
    <row r="27" spans="2:3" ht="15" customHeight="1" x14ac:dyDescent="0.25">
      <c r="B27" s="311" t="s">
        <v>665</v>
      </c>
      <c r="C27" s="310"/>
    </row>
    <row r="28" spans="2:3" ht="15" customHeight="1" x14ac:dyDescent="0.25">
      <c r="B28" s="311" t="s">
        <v>658</v>
      </c>
      <c r="C28" s="310"/>
    </row>
    <row r="29" spans="2:3" ht="15" customHeight="1" x14ac:dyDescent="0.25">
      <c r="B29" s="311" t="s">
        <v>659</v>
      </c>
      <c r="C29" s="310"/>
    </row>
    <row r="30" spans="2:3" ht="15" customHeight="1" x14ac:dyDescent="0.25">
      <c r="B30" s="311" t="s">
        <v>660</v>
      </c>
      <c r="C30" s="310"/>
    </row>
    <row r="31" spans="2:3" ht="15" customHeight="1" x14ac:dyDescent="0.25">
      <c r="B31" s="311" t="s">
        <v>753</v>
      </c>
      <c r="C31" s="310"/>
    </row>
    <row r="32" spans="2:3" ht="15" customHeight="1" x14ac:dyDescent="0.25">
      <c r="B32" s="311" t="s">
        <v>661</v>
      </c>
      <c r="C32" s="310"/>
    </row>
    <row r="33" spans="2:3" ht="15" customHeight="1" x14ac:dyDescent="0.25">
      <c r="B33" s="311" t="s">
        <v>662</v>
      </c>
      <c r="C33" s="310"/>
    </row>
  </sheetData>
  <pageMargins left="1.5748031496062993" right="1.5748031496062993" top="1.5748031496062993" bottom="1.574803149606299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112" zoomScaleNormal="120" zoomScaleSheetLayoutView="112" workbookViewId="0">
      <selection activeCell="H34" sqref="H34"/>
    </sheetView>
  </sheetViews>
  <sheetFormatPr defaultRowHeight="15" x14ac:dyDescent="0.25"/>
  <sheetData>
    <row r="1" spans="1:8" ht="20.25" x14ac:dyDescent="0.3">
      <c r="A1" s="97"/>
      <c r="B1" s="98" t="s">
        <v>502</v>
      </c>
      <c r="C1" s="99"/>
      <c r="D1" s="99"/>
      <c r="E1" s="99"/>
      <c r="F1" s="99"/>
      <c r="G1" s="100"/>
      <c r="H1" s="97"/>
    </row>
    <row r="2" spans="1:8" ht="15.75" x14ac:dyDescent="0.25">
      <c r="A2" s="97"/>
      <c r="B2" s="97"/>
      <c r="C2" s="97"/>
      <c r="D2" s="97"/>
      <c r="E2" s="97"/>
      <c r="F2" s="97"/>
      <c r="G2" s="97"/>
      <c r="H2" s="97"/>
    </row>
    <row r="3" spans="1:8" x14ac:dyDescent="0.25">
      <c r="A3" s="101" t="s">
        <v>0</v>
      </c>
      <c r="B3" s="101" t="s">
        <v>1</v>
      </c>
      <c r="C3" s="101"/>
      <c r="D3" s="101"/>
      <c r="E3" s="101"/>
      <c r="F3" s="101"/>
      <c r="G3" s="101"/>
      <c r="H3" s="101"/>
    </row>
    <row r="4" spans="1:8" x14ac:dyDescent="0.25">
      <c r="A4" s="101" t="s">
        <v>8</v>
      </c>
      <c r="B4" s="101" t="s">
        <v>9</v>
      </c>
      <c r="C4" s="101"/>
      <c r="D4" s="101"/>
      <c r="E4" s="101"/>
      <c r="F4" s="101"/>
      <c r="G4" s="101"/>
      <c r="H4" s="101"/>
    </row>
    <row r="5" spans="1:8" x14ac:dyDescent="0.25">
      <c r="A5" s="101" t="s">
        <v>503</v>
      </c>
      <c r="B5" s="101" t="s">
        <v>11</v>
      </c>
      <c r="C5" s="101"/>
      <c r="D5" s="101"/>
      <c r="E5" s="101"/>
      <c r="F5" s="101"/>
      <c r="G5" s="101"/>
      <c r="H5" s="101"/>
    </row>
    <row r="6" spans="1:8" x14ac:dyDescent="0.25">
      <c r="A6" s="101" t="s">
        <v>46</v>
      </c>
      <c r="B6" s="101" t="s">
        <v>678</v>
      </c>
      <c r="C6" s="101"/>
      <c r="D6" s="101"/>
      <c r="E6" s="101"/>
      <c r="F6" s="101"/>
      <c r="G6" s="101"/>
      <c r="H6" s="101"/>
    </row>
    <row r="7" spans="1:8" x14ac:dyDescent="0.25">
      <c r="A7" s="101" t="s">
        <v>49</v>
      </c>
      <c r="B7" s="101" t="s">
        <v>663</v>
      </c>
      <c r="C7" s="101"/>
      <c r="D7" s="101"/>
      <c r="E7" s="101"/>
      <c r="F7" s="101"/>
      <c r="G7" s="101"/>
      <c r="H7" s="101"/>
    </row>
    <row r="8" spans="1:8" x14ac:dyDescent="0.25">
      <c r="A8" s="101" t="s">
        <v>82</v>
      </c>
      <c r="B8" s="101" t="s">
        <v>526</v>
      </c>
      <c r="C8" s="101"/>
      <c r="D8" s="101"/>
      <c r="E8" s="101"/>
      <c r="F8" s="101"/>
      <c r="G8" s="101"/>
      <c r="H8" s="101"/>
    </row>
    <row r="9" spans="1:8" x14ac:dyDescent="0.25">
      <c r="A9" s="101" t="s">
        <v>114</v>
      </c>
      <c r="B9" s="101" t="s">
        <v>679</v>
      </c>
      <c r="C9" s="101"/>
      <c r="D9" s="101"/>
      <c r="E9" s="101"/>
      <c r="F9" s="101"/>
      <c r="G9" s="101"/>
      <c r="H9" s="101"/>
    </row>
    <row r="10" spans="1:8" x14ac:dyDescent="0.25">
      <c r="A10" s="101" t="s">
        <v>158</v>
      </c>
      <c r="B10" s="101" t="s">
        <v>562</v>
      </c>
      <c r="C10" s="101"/>
      <c r="D10" s="101"/>
      <c r="E10" s="101"/>
      <c r="F10" s="101"/>
      <c r="G10" s="101"/>
      <c r="H10" s="101"/>
    </row>
    <row r="11" spans="1:8" x14ac:dyDescent="0.25">
      <c r="A11" s="101" t="s">
        <v>193</v>
      </c>
      <c r="B11" s="101" t="s">
        <v>50</v>
      </c>
      <c r="C11" s="101"/>
      <c r="D11" s="101"/>
      <c r="E11" s="101"/>
      <c r="F11" s="101"/>
      <c r="G11" s="101"/>
      <c r="H11" s="101"/>
    </row>
    <row r="12" spans="1:8" x14ac:dyDescent="0.25">
      <c r="A12" s="101" t="s">
        <v>220</v>
      </c>
      <c r="B12" s="101" t="s">
        <v>83</v>
      </c>
      <c r="C12" s="101"/>
      <c r="D12" s="101"/>
      <c r="E12" s="101"/>
      <c r="F12" s="101"/>
      <c r="G12" s="101"/>
      <c r="H12" s="101"/>
    </row>
    <row r="13" spans="1:8" x14ac:dyDescent="0.25">
      <c r="A13" s="101" t="s">
        <v>227</v>
      </c>
      <c r="B13" s="101" t="s">
        <v>115</v>
      </c>
      <c r="C13" s="101"/>
      <c r="D13" s="101"/>
      <c r="E13" s="101"/>
      <c r="F13" s="101"/>
      <c r="G13" s="101"/>
      <c r="H13" s="101"/>
    </row>
    <row r="14" spans="1:8" x14ac:dyDescent="0.25">
      <c r="A14" s="101" t="s">
        <v>233</v>
      </c>
      <c r="B14" s="101" t="s">
        <v>159</v>
      </c>
      <c r="C14" s="101"/>
      <c r="D14" s="101"/>
      <c r="E14" s="101"/>
      <c r="F14" s="101"/>
      <c r="G14" s="101"/>
      <c r="H14" s="101"/>
    </row>
    <row r="15" spans="1:8" x14ac:dyDescent="0.25">
      <c r="A15" s="101" t="s">
        <v>236</v>
      </c>
      <c r="B15" s="101" t="s">
        <v>194</v>
      </c>
      <c r="C15" s="101"/>
      <c r="D15" s="101"/>
      <c r="E15" s="101"/>
      <c r="F15" s="101"/>
      <c r="G15" s="101"/>
      <c r="H15" s="101"/>
    </row>
    <row r="16" spans="1:8" x14ac:dyDescent="0.25">
      <c r="A16" s="101" t="s">
        <v>241</v>
      </c>
      <c r="B16" s="101" t="s">
        <v>504</v>
      </c>
      <c r="C16" s="101"/>
      <c r="D16" s="101"/>
      <c r="E16" s="101"/>
      <c r="F16" s="101"/>
      <c r="G16" s="101"/>
      <c r="H16" s="101"/>
    </row>
    <row r="17" spans="1:8" x14ac:dyDescent="0.25">
      <c r="A17" s="101" t="s">
        <v>249</v>
      </c>
      <c r="B17" s="101" t="s">
        <v>228</v>
      </c>
      <c r="C17" s="101"/>
      <c r="D17" s="101"/>
      <c r="E17" s="101"/>
      <c r="F17" s="101"/>
      <c r="G17" s="101"/>
      <c r="H17" s="101"/>
    </row>
    <row r="18" spans="1:8" x14ac:dyDescent="0.25">
      <c r="A18" s="101" t="s">
        <v>276</v>
      </c>
      <c r="B18" s="101" t="s">
        <v>234</v>
      </c>
      <c r="C18" s="101"/>
      <c r="D18" s="101"/>
      <c r="E18" s="101"/>
      <c r="F18" s="101"/>
      <c r="G18" s="101"/>
      <c r="H18" s="101"/>
    </row>
    <row r="19" spans="1:8" x14ac:dyDescent="0.25">
      <c r="A19" s="101" t="s">
        <v>281</v>
      </c>
      <c r="B19" s="101" t="s">
        <v>505</v>
      </c>
      <c r="C19" s="101"/>
      <c r="D19" s="101"/>
      <c r="E19" s="101"/>
      <c r="F19" s="101"/>
      <c r="G19" s="101"/>
      <c r="H19" s="101"/>
    </row>
    <row r="20" spans="1:8" x14ac:dyDescent="0.25">
      <c r="A20" s="101" t="s">
        <v>310</v>
      </c>
      <c r="B20" s="101" t="s">
        <v>242</v>
      </c>
      <c r="C20" s="101"/>
      <c r="D20" s="101"/>
      <c r="E20" s="101"/>
      <c r="F20" s="101"/>
      <c r="G20" s="101"/>
      <c r="H20" s="101"/>
    </row>
    <row r="21" spans="1:8" x14ac:dyDescent="0.25">
      <c r="A21" s="101" t="s">
        <v>324</v>
      </c>
      <c r="B21" s="101" t="s">
        <v>250</v>
      </c>
      <c r="C21" s="101"/>
      <c r="D21" s="101"/>
      <c r="E21" s="101"/>
      <c r="F21" s="101"/>
      <c r="G21" s="101"/>
      <c r="H21" s="101"/>
    </row>
    <row r="22" spans="1:8" x14ac:dyDescent="0.25">
      <c r="A22" s="101" t="s">
        <v>352</v>
      </c>
      <c r="B22" s="101" t="s">
        <v>277</v>
      </c>
      <c r="C22" s="101"/>
      <c r="D22" s="101"/>
      <c r="E22" s="101"/>
      <c r="F22" s="101"/>
      <c r="G22" s="101"/>
      <c r="H22" s="101"/>
    </row>
    <row r="23" spans="1:8" x14ac:dyDescent="0.25">
      <c r="A23" s="101" t="s">
        <v>432</v>
      </c>
      <c r="B23" s="101" t="s">
        <v>282</v>
      </c>
      <c r="C23" s="101"/>
      <c r="D23" s="101"/>
      <c r="E23" s="101"/>
      <c r="F23" s="101"/>
      <c r="G23" s="101"/>
      <c r="H23" s="101"/>
    </row>
    <row r="24" spans="1:8" x14ac:dyDescent="0.25">
      <c r="A24" s="101" t="s">
        <v>478</v>
      </c>
      <c r="B24" s="101" t="s">
        <v>311</v>
      </c>
      <c r="C24" s="101"/>
      <c r="D24" s="101"/>
      <c r="E24" s="101"/>
      <c r="F24" s="101"/>
      <c r="G24" s="101"/>
      <c r="H24" s="101"/>
    </row>
    <row r="25" spans="1:8" x14ac:dyDescent="0.25">
      <c r="A25" s="101" t="s">
        <v>657</v>
      </c>
      <c r="B25" s="101" t="s">
        <v>506</v>
      </c>
      <c r="C25" s="101"/>
      <c r="D25" s="101"/>
      <c r="E25" s="101"/>
      <c r="F25" s="101"/>
      <c r="G25" s="101"/>
      <c r="H25" s="101"/>
    </row>
    <row r="26" spans="1:8" x14ac:dyDescent="0.25">
      <c r="A26" s="101" t="s">
        <v>656</v>
      </c>
      <c r="B26" s="101" t="s">
        <v>353</v>
      </c>
      <c r="C26" s="101"/>
      <c r="D26" s="101"/>
      <c r="E26" s="101"/>
      <c r="F26" s="101"/>
      <c r="G26" s="101"/>
      <c r="H26" s="101"/>
    </row>
    <row r="27" spans="1:8" x14ac:dyDescent="0.25">
      <c r="A27" s="101" t="s">
        <v>655</v>
      </c>
      <c r="B27" s="101" t="s">
        <v>433</v>
      </c>
      <c r="C27" s="101"/>
      <c r="D27" s="101"/>
      <c r="E27" s="101"/>
      <c r="F27" s="101"/>
      <c r="G27" s="101"/>
      <c r="H27" s="101"/>
    </row>
    <row r="28" spans="1:8" x14ac:dyDescent="0.25">
      <c r="A28" s="101" t="s">
        <v>654</v>
      </c>
      <c r="B28" s="101" t="s">
        <v>507</v>
      </c>
      <c r="C28" s="101"/>
      <c r="D28" s="101"/>
      <c r="E28" s="101"/>
      <c r="F28" s="101"/>
      <c r="G28" s="101"/>
      <c r="H28" s="101"/>
    </row>
    <row r="29" spans="1:8" ht="15.75" x14ac:dyDescent="0.25">
      <c r="A29" s="97"/>
      <c r="B29" s="97"/>
      <c r="C29" s="97"/>
      <c r="D29" s="97"/>
      <c r="E29" s="97"/>
      <c r="F29" s="97"/>
      <c r="G29" s="97"/>
      <c r="H29" s="97"/>
    </row>
    <row r="30" spans="1:8" ht="15.75" x14ac:dyDescent="0.25">
      <c r="A30" s="97"/>
      <c r="B30" s="97"/>
      <c r="C30" s="97"/>
      <c r="D30" s="97"/>
      <c r="E30" s="97"/>
      <c r="F30" s="97"/>
      <c r="G30" s="97"/>
      <c r="H30" s="97"/>
    </row>
    <row r="31" spans="1:8" ht="15.75" x14ac:dyDescent="0.25">
      <c r="A31" s="97"/>
      <c r="B31" s="97"/>
      <c r="C31" s="97"/>
      <c r="D31" s="97"/>
      <c r="E31" s="97"/>
      <c r="F31" s="97"/>
      <c r="G31" s="97"/>
      <c r="H31" s="97"/>
    </row>
  </sheetData>
  <printOptions horizontalCentered="1"/>
  <pageMargins left="1.5748031496062993" right="1.5748031496062993" top="1.5748031496062993" bottom="1.574803149606299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="140" zoomScaleNormal="130" zoomScaleSheetLayoutView="140" workbookViewId="0">
      <selection activeCell="H34" sqref="H34"/>
    </sheetView>
  </sheetViews>
  <sheetFormatPr defaultRowHeight="15" x14ac:dyDescent="0.25"/>
  <cols>
    <col min="1" max="1" width="18.85546875" style="108" customWidth="1"/>
    <col min="2" max="12" width="6" style="108" customWidth="1"/>
    <col min="13" max="16384" width="9.140625" style="108"/>
  </cols>
  <sheetData>
    <row r="1" spans="1:12" ht="15.75" x14ac:dyDescent="0.25">
      <c r="A1" s="629" t="s">
        <v>0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2" ht="18.75" x14ac:dyDescent="0.3">
      <c r="A2" s="630" t="s">
        <v>1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</row>
    <row r="3" spans="1:12" x14ac:dyDescent="0.25">
      <c r="A3" s="628" t="s">
        <v>2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6.5" x14ac:dyDescent="0.25">
      <c r="A5" s="181" t="s">
        <v>3</v>
      </c>
      <c r="B5" s="52">
        <v>2014</v>
      </c>
      <c r="C5" s="52">
        <v>2015</v>
      </c>
      <c r="D5" s="52">
        <v>2016</v>
      </c>
      <c r="E5" s="52">
        <v>2017</v>
      </c>
      <c r="F5" s="52">
        <v>2018</v>
      </c>
      <c r="G5" s="52">
        <v>2019</v>
      </c>
      <c r="H5" s="551">
        <v>2020</v>
      </c>
      <c r="I5" s="52">
        <v>2021</v>
      </c>
      <c r="J5" s="4">
        <v>2022</v>
      </c>
      <c r="K5" s="4">
        <v>2023</v>
      </c>
      <c r="L5" s="4" t="s">
        <v>762</v>
      </c>
    </row>
    <row r="6" spans="1:12" x14ac:dyDescent="0.25">
      <c r="A6" s="182" t="s">
        <v>4</v>
      </c>
      <c r="B6" s="183">
        <v>3.5</v>
      </c>
      <c r="C6" s="183">
        <v>3.4</v>
      </c>
      <c r="D6" s="183">
        <v>3.3</v>
      </c>
      <c r="E6" s="183">
        <v>3.8</v>
      </c>
      <c r="F6" s="183">
        <v>3.5790000000000002</v>
      </c>
      <c r="G6" s="183">
        <v>2.9</v>
      </c>
      <c r="H6" s="183">
        <v>-2.7</v>
      </c>
      <c r="I6" s="183">
        <v>6.6</v>
      </c>
      <c r="J6" s="183">
        <v>3.6</v>
      </c>
      <c r="K6" s="183">
        <v>3.3</v>
      </c>
      <c r="L6" s="183">
        <v>3.2</v>
      </c>
    </row>
    <row r="7" spans="1:12" x14ac:dyDescent="0.25">
      <c r="A7" s="182" t="s">
        <v>5</v>
      </c>
      <c r="B7" s="183">
        <v>7.4</v>
      </c>
      <c r="C7" s="183">
        <v>7</v>
      </c>
      <c r="D7" s="183">
        <v>6.8</v>
      </c>
      <c r="E7" s="183">
        <v>6.9470000000000001</v>
      </c>
      <c r="F7" s="183">
        <v>6.7</v>
      </c>
      <c r="G7" s="183">
        <v>6</v>
      </c>
      <c r="H7" s="183">
        <v>2.242</v>
      </c>
      <c r="I7" s="183">
        <v>8.4</v>
      </c>
      <c r="J7" s="183">
        <v>2.9889999999999999</v>
      </c>
      <c r="K7" s="183">
        <v>5.2</v>
      </c>
      <c r="L7" s="183">
        <v>4.8</v>
      </c>
    </row>
    <row r="8" spans="1:12" x14ac:dyDescent="0.25">
      <c r="A8" s="182" t="s">
        <v>6</v>
      </c>
      <c r="B8" s="183">
        <v>7.41</v>
      </c>
      <c r="C8" s="183">
        <v>7.9960000000000004</v>
      </c>
      <c r="D8" s="183">
        <v>8.2560000000000002</v>
      </c>
      <c r="E8" s="183">
        <v>6.8</v>
      </c>
      <c r="F8" s="183">
        <v>6.5</v>
      </c>
      <c r="G8" s="183">
        <v>3.9</v>
      </c>
      <c r="H8" s="183">
        <v>-5.8310000000000004</v>
      </c>
      <c r="I8" s="183">
        <v>9.6999999999999993</v>
      </c>
      <c r="J8" s="183">
        <v>7</v>
      </c>
      <c r="K8" s="183">
        <v>8.1999999999999993</v>
      </c>
      <c r="L8" s="183">
        <v>6.5</v>
      </c>
    </row>
    <row r="9" spans="1:12" x14ac:dyDescent="0.25">
      <c r="A9" s="182" t="s">
        <v>7</v>
      </c>
      <c r="B9" s="183">
        <v>5.9889999999999999</v>
      </c>
      <c r="C9" s="183">
        <v>4</v>
      </c>
      <c r="D9" s="183">
        <v>0.4</v>
      </c>
      <c r="E9" s="183">
        <v>9</v>
      </c>
      <c r="F9" s="183">
        <v>7.6</v>
      </c>
      <c r="G9" s="183">
        <v>6.7</v>
      </c>
      <c r="H9" s="183">
        <v>-2.37</v>
      </c>
      <c r="I9" s="183">
        <v>4.8380000000000001</v>
      </c>
      <c r="J9" s="183">
        <v>5.6130000000000004</v>
      </c>
      <c r="K9" s="183">
        <v>2</v>
      </c>
      <c r="L9" s="183">
        <v>3.1</v>
      </c>
    </row>
    <row r="10" spans="1:12" s="580" customFormat="1" ht="12" x14ac:dyDescent="0.2">
      <c r="A10" s="578" t="s">
        <v>763</v>
      </c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</row>
    <row r="11" spans="1:12" s="580" customFormat="1" ht="12" x14ac:dyDescent="0.2">
      <c r="A11" s="184" t="s">
        <v>764</v>
      </c>
      <c r="B11" s="581"/>
      <c r="C11" s="581"/>
      <c r="D11" s="581"/>
      <c r="E11" s="581"/>
      <c r="F11" s="581"/>
      <c r="G11" s="581"/>
      <c r="H11" s="581"/>
      <c r="I11" s="581"/>
      <c r="J11" s="581"/>
      <c r="K11" s="581"/>
      <c r="L11" s="581"/>
    </row>
    <row r="12" spans="1:12" s="580" customFormat="1" ht="12" x14ac:dyDescent="0.2">
      <c r="B12" s="581"/>
      <c r="C12" s="581"/>
      <c r="D12" s="581"/>
      <c r="E12" s="581"/>
      <c r="F12" s="581"/>
      <c r="G12" s="581"/>
      <c r="H12" s="581"/>
      <c r="I12" s="581"/>
      <c r="J12" s="581"/>
      <c r="K12" s="581"/>
      <c r="L12" s="581"/>
    </row>
    <row r="13" spans="1:12" x14ac:dyDescent="0.25">
      <c r="A13" s="18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8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629" t="s">
        <v>8</v>
      </c>
      <c r="B16" s="629"/>
      <c r="C16" s="629"/>
      <c r="D16" s="629"/>
      <c r="E16" s="629"/>
      <c r="F16" s="629"/>
      <c r="G16" s="629"/>
      <c r="H16" s="629"/>
      <c r="I16" s="629"/>
      <c r="J16" s="629"/>
      <c r="K16" s="629"/>
      <c r="L16" s="629"/>
    </row>
    <row r="17" spans="1:12" ht="18.75" x14ac:dyDescent="0.3">
      <c r="A17" s="630" t="s">
        <v>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</row>
    <row r="18" spans="1:12" x14ac:dyDescent="0.25">
      <c r="A18" s="628" t="s">
        <v>2</v>
      </c>
      <c r="B18" s="628"/>
      <c r="C18" s="628"/>
      <c r="D18" s="628"/>
      <c r="E18" s="628"/>
      <c r="F18" s="628"/>
      <c r="G18" s="628"/>
      <c r="H18" s="628"/>
      <c r="I18" s="628"/>
      <c r="J18" s="628"/>
      <c r="K18" s="628"/>
      <c r="L18" s="628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s="226" customFormat="1" ht="16.5" x14ac:dyDescent="0.25">
      <c r="A20" s="181" t="s">
        <v>3</v>
      </c>
      <c r="B20" s="52">
        <v>2014</v>
      </c>
      <c r="C20" s="52">
        <v>2015</v>
      </c>
      <c r="D20" s="52">
        <v>2016</v>
      </c>
      <c r="E20" s="52">
        <v>2017</v>
      </c>
      <c r="F20" s="52">
        <v>2018</v>
      </c>
      <c r="G20" s="52">
        <v>2019</v>
      </c>
      <c r="H20" s="551">
        <v>2020</v>
      </c>
      <c r="I20" s="4">
        <v>2021</v>
      </c>
      <c r="J20" s="4">
        <v>2022</v>
      </c>
      <c r="K20" s="4">
        <v>2023</v>
      </c>
      <c r="L20" s="4" t="s">
        <v>762</v>
      </c>
    </row>
    <row r="21" spans="1:12" x14ac:dyDescent="0.25">
      <c r="A21" s="182" t="s">
        <v>10</v>
      </c>
      <c r="B21" s="183">
        <v>1.3819999999999999</v>
      </c>
      <c r="C21" s="183">
        <v>0.308</v>
      </c>
      <c r="D21" s="183">
        <v>0.7</v>
      </c>
      <c r="E21" s="183">
        <v>1.7130000000000001</v>
      </c>
      <c r="F21" s="183">
        <v>1.962</v>
      </c>
      <c r="G21" s="183">
        <v>1.4</v>
      </c>
      <c r="H21" s="333">
        <v>0.68200000000000005</v>
      </c>
      <c r="I21" s="333">
        <v>3.1040000000000001</v>
      </c>
      <c r="J21" s="334">
        <v>7.2759999999999998</v>
      </c>
      <c r="K21" s="334">
        <v>4.6349999999999998</v>
      </c>
      <c r="L21" s="334">
        <v>2.6</v>
      </c>
    </row>
    <row r="22" spans="1:12" x14ac:dyDescent="0.25">
      <c r="A22" s="182" t="s">
        <v>5</v>
      </c>
      <c r="B22" s="183">
        <v>1.988</v>
      </c>
      <c r="C22" s="183">
        <v>1.4410000000000001</v>
      </c>
      <c r="D22" s="183">
        <v>2.0030000000000001</v>
      </c>
      <c r="E22" s="183">
        <v>1.5580000000000001</v>
      </c>
      <c r="F22" s="183">
        <v>2.105</v>
      </c>
      <c r="G22" s="183">
        <v>2.903</v>
      </c>
      <c r="H22" s="183">
        <v>2.4870000000000001</v>
      </c>
      <c r="I22" s="183">
        <v>0.85299999999999998</v>
      </c>
      <c r="J22" s="334">
        <v>2</v>
      </c>
      <c r="K22" s="334">
        <v>0.2</v>
      </c>
      <c r="L22" s="334">
        <v>0.4</v>
      </c>
    </row>
    <row r="23" spans="1:12" x14ac:dyDescent="0.25">
      <c r="A23" s="182" t="s">
        <v>6</v>
      </c>
      <c r="B23" s="183">
        <v>5.8</v>
      </c>
      <c r="C23" s="183">
        <v>4.9000000000000004</v>
      </c>
      <c r="D23" s="183">
        <v>4.5</v>
      </c>
      <c r="E23" s="183">
        <v>3.6019999999999999</v>
      </c>
      <c r="F23" s="183">
        <v>3.4279999999999999</v>
      </c>
      <c r="G23" s="183">
        <v>4.8</v>
      </c>
      <c r="H23" s="183">
        <v>6.1749999999999998</v>
      </c>
      <c r="I23" s="183">
        <v>5.5069999999999997</v>
      </c>
      <c r="J23" s="334">
        <v>6.6609999999999996</v>
      </c>
      <c r="K23" s="334">
        <v>5.4</v>
      </c>
      <c r="L23" s="334">
        <v>4.4000000000000004</v>
      </c>
    </row>
    <row r="24" spans="1:12" x14ac:dyDescent="0.25">
      <c r="A24" s="182" t="s">
        <v>7</v>
      </c>
      <c r="B24" s="183">
        <v>9.0389999999999997</v>
      </c>
      <c r="C24" s="183">
        <v>7.2119999999999997</v>
      </c>
      <c r="D24" s="183">
        <v>9.9320000000000004</v>
      </c>
      <c r="E24" s="183">
        <v>4.4539999999999997</v>
      </c>
      <c r="F24" s="183">
        <v>4.1470000000000002</v>
      </c>
      <c r="G24" s="183">
        <v>4.6390000000000002</v>
      </c>
      <c r="H24" s="183">
        <v>6.15</v>
      </c>
      <c r="I24" s="183">
        <v>3.5990000000000002</v>
      </c>
      <c r="J24" s="334">
        <v>6.2610000000000001</v>
      </c>
      <c r="K24" s="334">
        <v>7.843</v>
      </c>
      <c r="L24" s="334">
        <v>5.6</v>
      </c>
    </row>
    <row r="25" spans="1:12" x14ac:dyDescent="0.25">
      <c r="A25" s="578" t="s">
        <v>763</v>
      </c>
      <c r="B25" s="577"/>
      <c r="C25" s="577"/>
      <c r="D25" s="577"/>
      <c r="E25" s="577"/>
      <c r="F25" s="577"/>
      <c r="G25" s="577"/>
      <c r="H25" s="577"/>
      <c r="I25" s="577"/>
      <c r="J25" s="582"/>
      <c r="K25" s="582"/>
      <c r="L25" s="582"/>
    </row>
    <row r="26" spans="1:12" s="580" customFormat="1" ht="12" x14ac:dyDescent="0.2">
      <c r="A26" s="184" t="s">
        <v>764</v>
      </c>
      <c r="B26" s="581"/>
      <c r="C26" s="581"/>
      <c r="D26" s="581"/>
      <c r="E26" s="581"/>
      <c r="F26" s="581"/>
      <c r="G26" s="581"/>
      <c r="H26" s="581"/>
      <c r="I26" s="578"/>
      <c r="J26" s="578"/>
      <c r="K26" s="578"/>
      <c r="L26" s="578"/>
    </row>
    <row r="27" spans="1:12" s="580" customFormat="1" ht="12" x14ac:dyDescent="0.2">
      <c r="B27" s="581"/>
      <c r="C27" s="581"/>
      <c r="D27" s="581"/>
      <c r="E27" s="581"/>
      <c r="F27" s="581"/>
      <c r="G27" s="581"/>
      <c r="H27" s="581"/>
      <c r="I27" s="578"/>
      <c r="J27" s="578"/>
      <c r="K27" s="578"/>
      <c r="L27" s="578"/>
    </row>
  </sheetData>
  <mergeCells count="6">
    <mergeCell ref="A18:L18"/>
    <mergeCell ref="A1:L1"/>
    <mergeCell ref="A2:L2"/>
    <mergeCell ref="A3:L3"/>
    <mergeCell ref="A16:L16"/>
    <mergeCell ref="A17:L17"/>
  </mergeCells>
  <printOptions horizontalCentered="1"/>
  <pageMargins left="1.7716535433070868" right="1.7716535433070868" top="1.5748031496062993" bottom="1.574803149606299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view="pageBreakPreview" zoomScale="115" zoomScaleNormal="85" zoomScaleSheetLayoutView="115" workbookViewId="0">
      <pane xSplit="3" ySplit="5" topLeftCell="D27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RowHeight="15" x14ac:dyDescent="0.25"/>
  <cols>
    <col min="1" max="1" width="33" style="288" customWidth="1"/>
    <col min="2" max="3" width="7.5703125" style="288" hidden="1" customWidth="1"/>
    <col min="4" max="7" width="7.5703125" style="288" bestFit="1" customWidth="1"/>
    <col min="8" max="8" width="8.5703125" style="288" bestFit="1" customWidth="1"/>
    <col min="9" max="12" width="8.5703125" style="288" customWidth="1"/>
    <col min="13" max="13" width="8.28515625" style="288" customWidth="1"/>
    <col min="14" max="14" width="7" style="288" customWidth="1"/>
    <col min="15" max="16384" width="9.140625" style="288"/>
  </cols>
  <sheetData>
    <row r="1" spans="1:15" ht="20.25" x14ac:dyDescent="0.3">
      <c r="A1" s="140" t="s">
        <v>503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5" ht="22.5" x14ac:dyDescent="0.3">
      <c r="B2" s="210"/>
      <c r="C2" s="210"/>
      <c r="D2" s="210"/>
      <c r="E2" s="208"/>
      <c r="F2" s="210"/>
      <c r="G2" s="208" t="s">
        <v>11</v>
      </c>
      <c r="H2" s="210"/>
      <c r="I2" s="210"/>
      <c r="J2" s="208"/>
      <c r="K2" s="208"/>
      <c r="L2" s="208"/>
      <c r="M2" s="208"/>
      <c r="N2" s="570"/>
      <c r="O2" s="57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31" t="s">
        <v>12</v>
      </c>
      <c r="B4" s="403"/>
      <c r="C4" s="404"/>
      <c r="D4" s="575" t="s">
        <v>13</v>
      </c>
      <c r="E4" s="575"/>
      <c r="F4" s="575"/>
      <c r="G4" s="575"/>
      <c r="H4" s="575"/>
      <c r="I4" s="575"/>
      <c r="J4" s="575"/>
      <c r="K4" s="575"/>
      <c r="L4" s="575"/>
      <c r="M4" s="576"/>
    </row>
    <row r="5" spans="1:15" ht="16.5" x14ac:dyDescent="0.25">
      <c r="A5" s="632"/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55</v>
      </c>
      <c r="H5" s="4" t="s">
        <v>56</v>
      </c>
      <c r="I5" s="4" t="s">
        <v>521</v>
      </c>
      <c r="J5" s="4" t="s">
        <v>583</v>
      </c>
      <c r="K5" s="4" t="s">
        <v>756</v>
      </c>
      <c r="L5" s="4" t="s">
        <v>747</v>
      </c>
      <c r="M5" s="4" t="s">
        <v>740</v>
      </c>
    </row>
    <row r="6" spans="1:15" x14ac:dyDescent="0.25">
      <c r="A6" s="356" t="s">
        <v>768</v>
      </c>
      <c r="B6" s="357">
        <v>4.1288570376271787</v>
      </c>
      <c r="C6" s="358">
        <v>6.0114828408074859</v>
      </c>
      <c r="D6" s="358">
        <v>3.9760532739822891</v>
      </c>
      <c r="E6" s="358">
        <v>0.43311371777683</v>
      </c>
      <c r="F6" s="358">
        <v>8.9772793542130032</v>
      </c>
      <c r="G6" s="358">
        <v>7.6223761076818732</v>
      </c>
      <c r="H6" s="358">
        <v>6.6570554280283449</v>
      </c>
      <c r="I6" s="358">
        <v>-2.3696206265287998</v>
      </c>
      <c r="J6" s="358">
        <v>4.8381498272749335</v>
      </c>
      <c r="K6" s="358">
        <v>5.63131455833327</v>
      </c>
      <c r="L6" s="358">
        <v>1.9525446326432914</v>
      </c>
      <c r="M6" s="358">
        <v>3.8682875245955914</v>
      </c>
    </row>
    <row r="7" spans="1:15" x14ac:dyDescent="0.25">
      <c r="A7" s="359" t="s">
        <v>20</v>
      </c>
      <c r="B7" s="360">
        <v>3.7639190072351849</v>
      </c>
      <c r="C7" s="361">
        <v>5.7424074887884879</v>
      </c>
      <c r="D7" s="361">
        <v>3.5121479132034104</v>
      </c>
      <c r="E7" s="361">
        <v>2.5246524491297009E-3</v>
      </c>
      <c r="F7" s="361">
        <v>8.5893734497567955</v>
      </c>
      <c r="G7" s="361">
        <v>7.3732249985143312</v>
      </c>
      <c r="H7" s="361">
        <v>6.3858868727203966</v>
      </c>
      <c r="I7" s="361">
        <v>-2.4232964108173922</v>
      </c>
      <c r="J7" s="361">
        <v>4.4869445374013006</v>
      </c>
      <c r="K7" s="361">
        <v>5.2769976384691901</v>
      </c>
      <c r="L7" s="361">
        <v>2.3125884526589919</v>
      </c>
      <c r="M7" s="361">
        <v>3.5396594018179282</v>
      </c>
    </row>
    <row r="8" spans="1:15" x14ac:dyDescent="0.25">
      <c r="A8" s="356" t="s">
        <v>769</v>
      </c>
      <c r="B8" s="357">
        <v>10.977722524558601</v>
      </c>
      <c r="C8" s="358">
        <v>14.529893699737102</v>
      </c>
      <c r="D8" s="358">
        <v>8.560404700915683</v>
      </c>
      <c r="E8" s="358">
        <v>7.6144175866945147</v>
      </c>
      <c r="F8" s="358">
        <v>17.980341988174132</v>
      </c>
      <c r="G8" s="358">
        <v>12.310254487771658</v>
      </c>
      <c r="H8" s="358">
        <v>11.660504213340744</v>
      </c>
      <c r="I8" s="358">
        <v>0.77154147455100741</v>
      </c>
      <c r="J8" s="358">
        <v>11.92805190934412</v>
      </c>
      <c r="K8" s="358">
        <v>14.336593954348828</v>
      </c>
      <c r="L8" s="358">
        <v>7.4744424696080642</v>
      </c>
      <c r="M8" s="358">
        <v>6.6619593765510103</v>
      </c>
    </row>
    <row r="9" spans="1:15" x14ac:dyDescent="0.25">
      <c r="A9" s="356" t="s">
        <v>21</v>
      </c>
      <c r="B9" s="357">
        <v>9.9273204605528917</v>
      </c>
      <c r="C9" s="358">
        <v>13.794133855872843</v>
      </c>
      <c r="D9" s="358">
        <v>8.1165062114490212</v>
      </c>
      <c r="E9" s="358">
        <v>7.0791813591226713</v>
      </c>
      <c r="F9" s="358">
        <v>16.193748277573576</v>
      </c>
      <c r="G9" s="358">
        <v>10.676434870870992</v>
      </c>
      <c r="H9" s="358">
        <v>11.008180917367952</v>
      </c>
      <c r="I9" s="358">
        <v>2.5742495409117216</v>
      </c>
      <c r="J9" s="358">
        <v>8.3537059455337896</v>
      </c>
      <c r="K9" s="358">
        <v>14.564227382216572</v>
      </c>
      <c r="L9" s="358">
        <v>11.347692760050876</v>
      </c>
      <c r="M9" s="358">
        <v>6.5658476100485927</v>
      </c>
    </row>
    <row r="10" spans="1:15" x14ac:dyDescent="0.25">
      <c r="A10" s="356" t="s">
        <v>22</v>
      </c>
      <c r="B10" s="358">
        <v>10.941228433495027</v>
      </c>
      <c r="C10" s="358">
        <v>15.43555804015555</v>
      </c>
      <c r="D10" s="358">
        <v>8.5024480768040931</v>
      </c>
      <c r="E10" s="358">
        <v>7.4986453044061596</v>
      </c>
      <c r="F10" s="358">
        <v>17.635047086552991</v>
      </c>
      <c r="G10" s="358">
        <v>11.917869684793491</v>
      </c>
      <c r="H10" s="358">
        <v>12.08205086335623</v>
      </c>
      <c r="I10" s="358">
        <v>0.92229835615078581</v>
      </c>
      <c r="J10" s="358">
        <v>11.212628888572524</v>
      </c>
      <c r="K10" s="358">
        <v>14.387228088524353</v>
      </c>
      <c r="L10" s="358">
        <v>8.1012127535454113</v>
      </c>
      <c r="M10" s="358">
        <v>7.0483731973790924</v>
      </c>
    </row>
    <row r="11" spans="1:15" x14ac:dyDescent="0.25">
      <c r="A11" s="362" t="s">
        <v>23</v>
      </c>
      <c r="B11" s="363">
        <v>12.402293229320776</v>
      </c>
      <c r="C11" s="364">
        <v>17.751619631541544</v>
      </c>
      <c r="D11" s="364">
        <v>9.3573020218571372</v>
      </c>
      <c r="E11" s="364">
        <v>7.9719392079345255</v>
      </c>
      <c r="F11" s="364">
        <v>15.775042161241615</v>
      </c>
      <c r="G11" s="364">
        <v>9.6792790853142066</v>
      </c>
      <c r="H11" s="364">
        <v>12.672490663476665</v>
      </c>
      <c r="I11" s="364">
        <v>0.47807306653120385</v>
      </c>
      <c r="J11" s="364">
        <v>10.785486282866373</v>
      </c>
      <c r="K11" s="364">
        <v>12.411657388435884</v>
      </c>
      <c r="L11" s="364">
        <v>10.388284173027046</v>
      </c>
      <c r="M11" s="364">
        <v>8.4839321288228149</v>
      </c>
    </row>
    <row r="12" spans="1:15" x14ac:dyDescent="0.25">
      <c r="A12" s="552" t="s">
        <v>24</v>
      </c>
      <c r="B12" s="553">
        <v>9.9</v>
      </c>
      <c r="C12" s="553">
        <v>9.1</v>
      </c>
      <c r="D12" s="553">
        <v>7.21</v>
      </c>
      <c r="E12" s="553">
        <v>9.92</v>
      </c>
      <c r="F12" s="553">
        <v>4.47</v>
      </c>
      <c r="G12" s="553">
        <v>4.1500000000000004</v>
      </c>
      <c r="H12" s="553">
        <v>4.6399999999999997</v>
      </c>
      <c r="I12" s="553">
        <v>6.15</v>
      </c>
      <c r="J12" s="553">
        <v>3.6</v>
      </c>
      <c r="K12" s="553">
        <v>6.32</v>
      </c>
      <c r="L12" s="553">
        <v>7.74</v>
      </c>
      <c r="M12" s="553">
        <v>5.44</v>
      </c>
    </row>
    <row r="13" spans="1:15" x14ac:dyDescent="0.25">
      <c r="A13" s="356" t="s">
        <v>25</v>
      </c>
      <c r="B13" s="357">
        <v>9</v>
      </c>
      <c r="C13" s="357">
        <v>8.3000000000000007</v>
      </c>
      <c r="D13" s="357">
        <v>6.06</v>
      </c>
      <c r="E13" s="357">
        <v>6.28</v>
      </c>
      <c r="F13" s="357">
        <v>2.66</v>
      </c>
      <c r="G13" s="357">
        <v>1.73</v>
      </c>
      <c r="H13" s="357">
        <v>6.23</v>
      </c>
      <c r="I13" s="357">
        <v>6.87</v>
      </c>
      <c r="J13" s="357">
        <v>7.61</v>
      </c>
      <c r="K13" s="357">
        <v>9.51</v>
      </c>
      <c r="L13" s="357">
        <v>8.4700000000000006</v>
      </c>
      <c r="M13" s="357">
        <v>3.92</v>
      </c>
    </row>
    <row r="14" spans="1:15" x14ac:dyDescent="0.25">
      <c r="A14" s="362" t="s">
        <v>26</v>
      </c>
      <c r="B14" s="364">
        <v>11</v>
      </c>
      <c r="C14" s="364">
        <v>13.9</v>
      </c>
      <c r="D14" s="364">
        <v>8.5</v>
      </c>
      <c r="E14" s="364">
        <v>6</v>
      </c>
      <c r="F14" s="364">
        <v>14.44</v>
      </c>
      <c r="G14" s="364">
        <v>6.19</v>
      </c>
      <c r="H14" s="364">
        <v>9.26</v>
      </c>
      <c r="I14" s="364">
        <v>9.49</v>
      </c>
      <c r="J14" s="364">
        <v>1.6</v>
      </c>
      <c r="K14" s="364">
        <v>6.65</v>
      </c>
      <c r="L14" s="364">
        <v>9.9</v>
      </c>
      <c r="M14" s="364">
        <v>5.09</v>
      </c>
    </row>
    <row r="15" spans="1:15" x14ac:dyDescent="0.25">
      <c r="A15" s="359" t="s">
        <v>27</v>
      </c>
      <c r="B15" s="360">
        <v>16.373848437486831</v>
      </c>
      <c r="C15" s="360">
        <v>19.050889560278517</v>
      </c>
      <c r="D15" s="360">
        <v>19.913212909682834</v>
      </c>
      <c r="E15" s="360">
        <v>19.532257966142698</v>
      </c>
      <c r="F15" s="360">
        <v>15.464970861942861</v>
      </c>
      <c r="G15" s="360">
        <v>19.399014479201227</v>
      </c>
      <c r="H15" s="360">
        <v>15.759452864851466</v>
      </c>
      <c r="I15" s="360">
        <v>18.11298716903022</v>
      </c>
      <c r="J15" s="360">
        <v>22.688864105117208</v>
      </c>
      <c r="K15" s="360">
        <v>6.8088771873211575</v>
      </c>
      <c r="L15" s="360">
        <v>11.447328844082426</v>
      </c>
      <c r="M15" s="360">
        <v>12.866182633498727</v>
      </c>
    </row>
    <row r="16" spans="1:15" x14ac:dyDescent="0.25">
      <c r="A16" s="356" t="s">
        <v>28</v>
      </c>
      <c r="B16" s="357">
        <v>14.366201602275613</v>
      </c>
      <c r="C16" s="357">
        <v>17.653047757414694</v>
      </c>
      <c r="D16" s="357">
        <v>19.70367496099394</v>
      </c>
      <c r="E16" s="357">
        <v>18.491705395505942</v>
      </c>
      <c r="F16" s="357">
        <v>13.136690755071943</v>
      </c>
      <c r="G16" s="357">
        <v>17.560966893253944</v>
      </c>
      <c r="H16" s="357">
        <v>8.5521720004968351</v>
      </c>
      <c r="I16" s="357">
        <v>17.837938236820122</v>
      </c>
      <c r="J16" s="357">
        <v>22.821031047069624</v>
      </c>
      <c r="K16" s="357">
        <v>-9.3008848490015374</v>
      </c>
      <c r="L16" s="357">
        <v>1.1855587124995837</v>
      </c>
      <c r="M16" s="357">
        <v>-1.6945502230828278</v>
      </c>
    </row>
    <row r="17" spans="1:13" x14ac:dyDescent="0.25">
      <c r="A17" s="356" t="s">
        <v>29</v>
      </c>
      <c r="B17" s="357">
        <v>17.208834402550696</v>
      </c>
      <c r="C17" s="357">
        <v>12.732050769329089</v>
      </c>
      <c r="D17" s="357">
        <v>16.209397306534072</v>
      </c>
      <c r="E17" s="357">
        <v>18.227049977234444</v>
      </c>
      <c r="F17" s="357">
        <v>20.604122885140121</v>
      </c>
      <c r="G17" s="357">
        <v>26.545280772460984</v>
      </c>
      <c r="H17" s="357">
        <v>24.024514092692769</v>
      </c>
      <c r="I17" s="357">
        <v>14.03298144657982</v>
      </c>
      <c r="J17" s="357">
        <v>27.140832311552209</v>
      </c>
      <c r="K17" s="357">
        <v>14.518841148189802</v>
      </c>
      <c r="L17" s="357">
        <v>8.9463692909060661</v>
      </c>
      <c r="M17" s="357">
        <v>6.2326989866679634</v>
      </c>
    </row>
    <row r="18" spans="1:13" x14ac:dyDescent="0.25">
      <c r="A18" s="356" t="s">
        <v>30</v>
      </c>
      <c r="B18" s="357">
        <v>20.15250921466566</v>
      </c>
      <c r="C18" s="357">
        <v>18.272740580390384</v>
      </c>
      <c r="D18" s="357">
        <v>19.387859725971065</v>
      </c>
      <c r="E18" s="357">
        <v>23.171322576029052</v>
      </c>
      <c r="F18" s="357">
        <v>18.014113219083612</v>
      </c>
      <c r="G18" s="357">
        <v>22.312883988330345</v>
      </c>
      <c r="H18" s="357">
        <v>19.137670438029708</v>
      </c>
      <c r="I18" s="357">
        <v>12.597295136434896</v>
      </c>
      <c r="J18" s="357">
        <v>26.325658755480823</v>
      </c>
      <c r="K18" s="357">
        <v>13.273008723634755</v>
      </c>
      <c r="L18" s="357">
        <v>4.5713352647503473</v>
      </c>
      <c r="M18" s="357">
        <v>6.1008490670734279</v>
      </c>
    </row>
    <row r="19" spans="1:13" x14ac:dyDescent="0.25">
      <c r="A19" s="362" t="s">
        <v>31</v>
      </c>
      <c r="B19" s="363">
        <v>14.331206753348134</v>
      </c>
      <c r="C19" s="363">
        <v>11.768521471395564</v>
      </c>
      <c r="D19" s="363">
        <v>15.135498688576339</v>
      </c>
      <c r="E19" s="363">
        <v>21.593067908407797</v>
      </c>
      <c r="F19" s="363">
        <v>58.750130601344871</v>
      </c>
      <c r="G19" s="363">
        <v>25.500192868258583</v>
      </c>
      <c r="H19" s="363">
        <v>22.44931806590521</v>
      </c>
      <c r="I19" s="363">
        <v>25.147215674804976</v>
      </c>
      <c r="J19" s="363">
        <v>17.605017207973514</v>
      </c>
      <c r="K19" s="363">
        <v>29.977413220137301</v>
      </c>
      <c r="L19" s="363">
        <v>17.616567533600673</v>
      </c>
      <c r="M19" s="363">
        <v>8.4987222751724616</v>
      </c>
    </row>
    <row r="20" spans="1:13" x14ac:dyDescent="0.25">
      <c r="A20" s="552" t="s">
        <v>32</v>
      </c>
      <c r="B20" s="553">
        <v>3.5770670109478857</v>
      </c>
      <c r="C20" s="553">
        <v>19.597699473127861</v>
      </c>
      <c r="D20" s="553">
        <v>-7.2531615807377392</v>
      </c>
      <c r="E20" s="553">
        <v>-17.817747201885084</v>
      </c>
      <c r="F20" s="553">
        <v>4.1814336993082861</v>
      </c>
      <c r="G20" s="553">
        <v>11.376902886236209</v>
      </c>
      <c r="H20" s="553">
        <v>19.358117638348048</v>
      </c>
      <c r="I20" s="553">
        <v>0.61743986194144895</v>
      </c>
      <c r="J20" s="553">
        <v>44.432886080439204</v>
      </c>
      <c r="K20" s="553">
        <v>41.741197771734861</v>
      </c>
      <c r="L20" s="553">
        <v>-21.441813761938867</v>
      </c>
      <c r="M20" s="553">
        <v>-3</v>
      </c>
    </row>
    <row r="21" spans="1:13" x14ac:dyDescent="0.25">
      <c r="A21" s="356" t="s">
        <v>33</v>
      </c>
      <c r="B21" s="358">
        <v>20.593259723389792</v>
      </c>
      <c r="C21" s="358">
        <v>28.312253996495912</v>
      </c>
      <c r="D21" s="358">
        <v>8.4436274122873698</v>
      </c>
      <c r="E21" s="358">
        <v>-0.14007664240752149</v>
      </c>
      <c r="F21" s="358">
        <v>27.987904382601144</v>
      </c>
      <c r="G21" s="358">
        <v>25.753622722625551</v>
      </c>
      <c r="H21" s="358">
        <v>13.929135894622931</v>
      </c>
      <c r="I21" s="358">
        <v>-15.631354636444028</v>
      </c>
      <c r="J21" s="358">
        <v>28.662958675640525</v>
      </c>
      <c r="K21" s="358">
        <v>24.717633361535896</v>
      </c>
      <c r="L21" s="358">
        <v>-16.075234729019307</v>
      </c>
      <c r="M21" s="358">
        <v>-1.2</v>
      </c>
    </row>
    <row r="22" spans="1:13" x14ac:dyDescent="0.25">
      <c r="A22" s="554" t="s">
        <v>34</v>
      </c>
      <c r="B22" s="555">
        <v>21.353685129843257</v>
      </c>
      <c r="C22" s="358">
        <v>24.77233038481943</v>
      </c>
      <c r="D22" s="358">
        <v>23.842410307183904</v>
      </c>
      <c r="E22" s="358">
        <v>26.104220056188865</v>
      </c>
      <c r="F22" s="358">
        <v>3.8745075240523397</v>
      </c>
      <c r="G22" s="358">
        <v>2.1449320342065148</v>
      </c>
      <c r="H22" s="358">
        <v>-5.7742794296619877</v>
      </c>
      <c r="I22" s="358">
        <v>34.932217439991554</v>
      </c>
      <c r="J22" s="358">
        <v>-0.2</v>
      </c>
      <c r="K22" s="358">
        <v>-13.096486356696914</v>
      </c>
      <c r="L22" s="358">
        <v>26.612903313263601</v>
      </c>
      <c r="M22" s="358">
        <v>32.6</v>
      </c>
    </row>
    <row r="23" spans="1:13" x14ac:dyDescent="0.25">
      <c r="A23" s="552" t="s">
        <v>35</v>
      </c>
      <c r="B23" s="553">
        <v>21.350638407324141</v>
      </c>
      <c r="C23" s="553">
        <v>22.001270339732095</v>
      </c>
      <c r="D23" s="553">
        <v>13.302798275755423</v>
      </c>
      <c r="E23" s="553">
        <v>17.819859264813154</v>
      </c>
      <c r="F23" s="553">
        <v>26.246544164497077</v>
      </c>
      <c r="G23" s="553">
        <v>18.62888764645627</v>
      </c>
      <c r="H23" s="553">
        <v>15.541704232840935</v>
      </c>
      <c r="I23" s="553">
        <v>0.1965791230970515</v>
      </c>
      <c r="J23" s="553">
        <v>16.045987668078165</v>
      </c>
      <c r="K23" s="553">
        <v>14.1</v>
      </c>
      <c r="L23" s="553">
        <v>-9.3000000000000007</v>
      </c>
      <c r="M23" s="358">
        <v>7.1</v>
      </c>
    </row>
    <row r="24" spans="1:13" x14ac:dyDescent="0.25">
      <c r="A24" s="356" t="s">
        <v>36</v>
      </c>
      <c r="B24" s="357">
        <v>5.7406654889517128</v>
      </c>
      <c r="C24" s="357">
        <v>21.562820673355155</v>
      </c>
      <c r="D24" s="357">
        <v>22.132446420139608</v>
      </c>
      <c r="E24" s="357">
        <v>13.116248396462193</v>
      </c>
      <c r="F24" s="357">
        <v>39.301618214562019</v>
      </c>
      <c r="G24" s="357">
        <v>29.863680626663292</v>
      </c>
      <c r="H24" s="357">
        <v>2.1316682116536922</v>
      </c>
      <c r="I24" s="357">
        <v>-1.7221736886549044</v>
      </c>
      <c r="J24" s="357">
        <v>9.6526807443117377</v>
      </c>
      <c r="K24" s="357">
        <v>9.5</v>
      </c>
      <c r="L24" s="357">
        <v>8.5</v>
      </c>
      <c r="M24" s="357">
        <v>-0.9</v>
      </c>
    </row>
    <row r="25" spans="1:13" s="568" customFormat="1" x14ac:dyDescent="0.25">
      <c r="A25" s="365"/>
      <c r="B25" s="402" t="s">
        <v>666</v>
      </c>
      <c r="C25" s="566"/>
      <c r="D25" s="565" t="s">
        <v>666</v>
      </c>
      <c r="E25" s="565"/>
      <c r="F25" s="565"/>
      <c r="G25" s="565"/>
      <c r="H25" s="565"/>
      <c r="I25" s="565"/>
      <c r="J25" s="565"/>
      <c r="K25" s="565"/>
      <c r="L25" s="565"/>
      <c r="M25" s="567"/>
    </row>
    <row r="26" spans="1:13" x14ac:dyDescent="0.25">
      <c r="A26" s="362" t="s">
        <v>23</v>
      </c>
      <c r="B26" s="364">
        <v>130.13428282175551</v>
      </c>
      <c r="C26" s="364">
        <v>129.753392039994</v>
      </c>
      <c r="D26" s="364">
        <v>130.70585837230553</v>
      </c>
      <c r="E26" s="364">
        <v>131.14009545167445</v>
      </c>
      <c r="F26" s="364">
        <v>128.68881225542404</v>
      </c>
      <c r="G26" s="364">
        <v>125.6741534323301</v>
      </c>
      <c r="H26" s="364">
        <v>126.81314650156099</v>
      </c>
      <c r="I26" s="364">
        <v>126.4</v>
      </c>
      <c r="J26" s="364">
        <v>125.14933699744024</v>
      </c>
      <c r="K26" s="364">
        <v>123.04236033621206</v>
      </c>
      <c r="L26" s="364">
        <v>126.37827864940672</v>
      </c>
      <c r="M26" s="364">
        <v>128.53704060656671</v>
      </c>
    </row>
    <row r="27" spans="1:13" x14ac:dyDescent="0.25">
      <c r="A27" s="552" t="s">
        <v>27</v>
      </c>
      <c r="B27" s="553">
        <v>67.479596428602761</v>
      </c>
      <c r="C27" s="553">
        <v>70.143311256842566</v>
      </c>
      <c r="D27" s="553">
        <v>77.478615155355726</v>
      </c>
      <c r="E27" s="553">
        <v>86.059043214619706</v>
      </c>
      <c r="F27" s="553">
        <v>84.22424235877169</v>
      </c>
      <c r="G27" s="553">
        <v>89.540279102382968</v>
      </c>
      <c r="H27" s="553">
        <v>92.827215775903341</v>
      </c>
      <c r="I27" s="553">
        <v>108.80154838799363</v>
      </c>
      <c r="J27" s="553">
        <v>119.26177715853275</v>
      </c>
      <c r="K27" s="553">
        <v>111.4097951418194</v>
      </c>
      <c r="L27" s="553">
        <v>115.52815525545365</v>
      </c>
      <c r="M27" s="553">
        <v>122.24809994667906</v>
      </c>
    </row>
    <row r="28" spans="1:13" x14ac:dyDescent="0.25">
      <c r="A28" s="356" t="s">
        <v>28</v>
      </c>
      <c r="B28" s="357">
        <v>15.471758137641265</v>
      </c>
      <c r="C28" s="357">
        <v>15.89366269588405</v>
      </c>
      <c r="D28" s="357">
        <v>17.525080516503746</v>
      </c>
      <c r="E28" s="357">
        <v>19.296454175586522</v>
      </c>
      <c r="F28" s="357">
        <v>18.504243435330757</v>
      </c>
      <c r="G28" s="357">
        <v>19.369351087370976</v>
      </c>
      <c r="H28" s="357">
        <v>18.830159738102775</v>
      </c>
      <c r="I28" s="357">
        <v>22.019184858538438</v>
      </c>
      <c r="J28" s="357">
        <v>24.162119870101748</v>
      </c>
      <c r="K28" s="357">
        <v>19.16694224130535</v>
      </c>
      <c r="L28" s="357">
        <v>18.045385569329856</v>
      </c>
      <c r="M28" s="357">
        <v>16.631606714813362</v>
      </c>
    </row>
    <row r="29" spans="1:13" x14ac:dyDescent="0.25">
      <c r="A29" s="356" t="s">
        <v>29</v>
      </c>
      <c r="B29" s="357">
        <v>59.809643323475747</v>
      </c>
      <c r="C29" s="357">
        <v>58.870776264878423</v>
      </c>
      <c r="D29" s="357">
        <v>63.018717068688559</v>
      </c>
      <c r="E29" s="357">
        <v>69.233446404882315</v>
      </c>
      <c r="F29" s="357">
        <v>70.77313845058309</v>
      </c>
      <c r="G29" s="357">
        <v>79.743445665083257</v>
      </c>
      <c r="H29" s="357">
        <v>88.573324743301342</v>
      </c>
      <c r="I29" s="357">
        <v>100.22949087928272</v>
      </c>
      <c r="J29" s="357">
        <v>113.85225307840174</v>
      </c>
      <c r="K29" s="357">
        <v>114.03372825549418</v>
      </c>
      <c r="L29" s="357">
        <v>115.59548842186427</v>
      </c>
      <c r="M29" s="357">
        <v>115.13027510008841</v>
      </c>
    </row>
    <row r="30" spans="1:13" x14ac:dyDescent="0.25">
      <c r="A30" s="356" t="s">
        <v>30</v>
      </c>
      <c r="B30" s="555">
        <v>49.916824745240454</v>
      </c>
      <c r="C30" s="555">
        <v>51.548110916514254</v>
      </c>
      <c r="D30" s="555">
        <v>56.68934868283236</v>
      </c>
      <c r="E30" s="555">
        <v>64.884447733158126</v>
      </c>
      <c r="F30" s="555">
        <v>64.903020553255985</v>
      </c>
      <c r="G30" s="555">
        <v>70.683444353578238</v>
      </c>
      <c r="H30" s="555">
        <v>75.416647615453826</v>
      </c>
      <c r="I30" s="555">
        <v>84.266950822641448</v>
      </c>
      <c r="J30" s="555">
        <v>95.106435718258055</v>
      </c>
      <c r="K30" s="555">
        <v>94.221733831684602</v>
      </c>
      <c r="L30" s="555">
        <v>91.676609725380885</v>
      </c>
      <c r="M30" s="555">
        <v>91.194331965291553</v>
      </c>
    </row>
    <row r="31" spans="1:13" x14ac:dyDescent="0.25">
      <c r="A31" s="362" t="s">
        <v>31</v>
      </c>
      <c r="B31" s="363">
        <v>20.002471768291041</v>
      </c>
      <c r="C31" s="363">
        <v>19.520202307848237</v>
      </c>
      <c r="D31" s="363">
        <v>20.702467289135377</v>
      </c>
      <c r="E31" s="363">
        <v>23.39162881155309</v>
      </c>
      <c r="F31" s="363">
        <v>31.474939521572615</v>
      </c>
      <c r="G31" s="363">
        <v>35.171418660655121</v>
      </c>
      <c r="H31" s="363">
        <v>38.569736548736842</v>
      </c>
      <c r="I31" s="363">
        <v>47.899387741371093</v>
      </c>
      <c r="J31" s="363">
        <v>50.732043728364374</v>
      </c>
      <c r="K31" s="363">
        <v>57.671997941590647</v>
      </c>
      <c r="L31" s="363">
        <v>63.114376635291158</v>
      </c>
      <c r="M31" s="363">
        <v>64.201232212020884</v>
      </c>
    </row>
    <row r="32" spans="1:13" x14ac:dyDescent="0.25">
      <c r="A32" s="359" t="s">
        <v>32</v>
      </c>
      <c r="B32" s="360">
        <v>3.9458915808850548</v>
      </c>
      <c r="C32" s="360">
        <v>4.120508761568809</v>
      </c>
      <c r="D32" s="360">
        <v>3.5202904905083989</v>
      </c>
      <c r="E32" s="360">
        <v>2.6883507955284935</v>
      </c>
      <c r="F32" s="360">
        <v>2.3739231095531186</v>
      </c>
      <c r="G32" s="360">
        <v>2.3541953071863939</v>
      </c>
      <c r="H32" s="360">
        <v>2.516488013361744</v>
      </c>
      <c r="I32" s="360">
        <v>2.5126395315531087</v>
      </c>
      <c r="J32" s="360">
        <v>3.2423308815912799</v>
      </c>
      <c r="K32" s="360">
        <v>4.0194643416070202</v>
      </c>
      <c r="L32" s="360">
        <v>2.9380178307461482</v>
      </c>
      <c r="M32" s="360">
        <v>2.6710738378534802</v>
      </c>
    </row>
    <row r="33" spans="1:13" x14ac:dyDescent="0.25">
      <c r="A33" s="356" t="s">
        <v>33</v>
      </c>
      <c r="B33" s="357">
        <v>28.561112364578833</v>
      </c>
      <c r="C33" s="357">
        <v>31.998106049584603</v>
      </c>
      <c r="D33" s="357">
        <v>31.963686022540617</v>
      </c>
      <c r="E33" s="357">
        <v>29.660446254503476</v>
      </c>
      <c r="F33" s="357">
        <v>32.176359251111911</v>
      </c>
      <c r="G33" s="357">
        <v>36.027820971297096</v>
      </c>
      <c r="H33" s="357">
        <v>36.759806346420284</v>
      </c>
      <c r="I33" s="357">
        <v>30.776298743602652</v>
      </c>
      <c r="J33" s="357">
        <v>35.377812674203618</v>
      </c>
      <c r="K33" s="357">
        <v>38.589894265320702</v>
      </c>
      <c r="L33" s="357">
        <v>30.134120667477138</v>
      </c>
      <c r="M33" s="357">
        <v>27.923382761247584</v>
      </c>
    </row>
    <row r="34" spans="1:13" x14ac:dyDescent="0.25">
      <c r="A34" s="356" t="s">
        <v>37</v>
      </c>
      <c r="B34" s="357">
        <v>-24.61519715909909</v>
      </c>
      <c r="C34" s="357">
        <v>-27.877597288015799</v>
      </c>
      <c r="D34" s="357">
        <v>-28.443395532032216</v>
      </c>
      <c r="E34" s="357">
        <v>-26.972094549392068</v>
      </c>
      <c r="F34" s="357">
        <v>-29.802436027077029</v>
      </c>
      <c r="G34" s="357">
        <v>-33.673625664110702</v>
      </c>
      <c r="H34" s="357">
        <v>-34.243318333058539</v>
      </c>
      <c r="I34" s="357">
        <v>-28.263659212049539</v>
      </c>
      <c r="J34" s="357">
        <v>-32.135481792612339</v>
      </c>
      <c r="K34" s="357">
        <v>-34.570429923713654</v>
      </c>
      <c r="L34" s="357">
        <v>-27.196102836732855</v>
      </c>
      <c r="M34" s="357">
        <v>-25.2523089233941</v>
      </c>
    </row>
    <row r="35" spans="1:13" x14ac:dyDescent="0.25">
      <c r="A35" s="356" t="s">
        <v>38</v>
      </c>
      <c r="B35" s="357">
        <v>2.9272503809236663</v>
      </c>
      <c r="C35" s="357">
        <v>4.0188346650312265</v>
      </c>
      <c r="D35" s="357">
        <v>4.4693051693383907</v>
      </c>
      <c r="E35" s="357">
        <v>5.3837685011978627</v>
      </c>
      <c r="F35" s="357">
        <v>-0.32922076358610558</v>
      </c>
      <c r="G35" s="357">
        <v>-7.1419514698840532</v>
      </c>
      <c r="H35" s="357">
        <v>-6.9182486340433753</v>
      </c>
      <c r="I35" s="357">
        <v>-0.86823587284562609</v>
      </c>
      <c r="J35" s="357">
        <v>-7.6661248246515736</v>
      </c>
      <c r="K35" s="357">
        <v>-12.526259411903499</v>
      </c>
      <c r="L35" s="357">
        <v>-0.87063801336107838</v>
      </c>
      <c r="M35" s="357">
        <v>3.8798457219353955</v>
      </c>
    </row>
    <row r="36" spans="1:13" x14ac:dyDescent="0.25">
      <c r="A36" s="362" t="s">
        <v>34</v>
      </c>
      <c r="B36" s="363">
        <v>27.358457783678386</v>
      </c>
      <c r="C36" s="363">
        <v>29.805127176367218</v>
      </c>
      <c r="D36" s="363">
        <v>34.000782122903885</v>
      </c>
      <c r="E36" s="363">
        <v>39.842635912833082</v>
      </c>
      <c r="F36" s="363">
        <v>35.079014979635318</v>
      </c>
      <c r="G36" s="363">
        <v>31.903975440745651</v>
      </c>
      <c r="H36" s="363">
        <v>26.922456567265442</v>
      </c>
      <c r="I36" s="363">
        <v>36.048935149715838</v>
      </c>
      <c r="J36" s="363">
        <v>32.142657486452784</v>
      </c>
      <c r="K36" s="363">
        <v>24.430584966710246</v>
      </c>
      <c r="L36" s="363">
        <v>28.781049905434653</v>
      </c>
      <c r="M36" s="363">
        <v>35.778412189080669</v>
      </c>
    </row>
    <row r="37" spans="1:13" x14ac:dyDescent="0.25">
      <c r="A37" s="359" t="s">
        <v>35</v>
      </c>
      <c r="B37" s="360">
        <v>15.224811464264704</v>
      </c>
      <c r="C37" s="360">
        <v>16.281716927551255</v>
      </c>
      <c r="D37" s="360">
        <v>16.992973577315084</v>
      </c>
      <c r="E37" s="360">
        <v>18.604475127666287</v>
      </c>
      <c r="F37" s="360">
        <v>19.907983408775323</v>
      </c>
      <c r="G37" s="360">
        <v>21.028016879119985</v>
      </c>
      <c r="H37" s="360">
        <v>21.758928315498217</v>
      </c>
      <c r="I37" s="360">
        <v>21.634780521326025</v>
      </c>
      <c r="J37" s="360">
        <v>22.4</v>
      </c>
      <c r="K37" s="360">
        <v>22.4</v>
      </c>
      <c r="L37" s="360">
        <v>18.899999999999999</v>
      </c>
      <c r="M37" s="360">
        <v>19</v>
      </c>
    </row>
    <row r="38" spans="1:13" x14ac:dyDescent="0.25">
      <c r="A38" s="356" t="s">
        <v>36</v>
      </c>
      <c r="B38" s="357">
        <v>18.398345575818869</v>
      </c>
      <c r="C38" s="357">
        <v>19.487003135415623</v>
      </c>
      <c r="D38" s="357">
        <v>21.923235942995397</v>
      </c>
      <c r="E38" s="357">
        <v>23.044070285325112</v>
      </c>
      <c r="F38" s="357">
        <v>27.208569045491132</v>
      </c>
      <c r="G38" s="357">
        <v>31.461106885986929</v>
      </c>
      <c r="H38" s="357">
        <v>28.776292500988831</v>
      </c>
      <c r="I38" s="357">
        <v>28.064187913716175</v>
      </c>
      <c r="J38" s="357">
        <v>27.5</v>
      </c>
      <c r="K38" s="357">
        <v>26.3</v>
      </c>
      <c r="L38" s="357">
        <v>26.6</v>
      </c>
      <c r="M38" s="357">
        <v>24.7</v>
      </c>
    </row>
    <row r="39" spans="1:13" x14ac:dyDescent="0.25">
      <c r="A39" s="552" t="s">
        <v>767</v>
      </c>
      <c r="B39" s="553">
        <v>0.97690994811185683</v>
      </c>
      <c r="C39" s="553">
        <v>0.89508034455151908</v>
      </c>
      <c r="D39" s="553">
        <v>-0.90730623216379525</v>
      </c>
      <c r="E39" s="553">
        <v>-1.2056564154428584</v>
      </c>
      <c r="F39" s="553">
        <v>2.6919076667537043</v>
      </c>
      <c r="G39" s="553">
        <v>5.8333321207301942</v>
      </c>
      <c r="H39" s="553">
        <v>4.9870943482432137</v>
      </c>
      <c r="I39" s="553">
        <v>5.3639186403670154</v>
      </c>
      <c r="J39" s="553">
        <v>3.9793699113552266</v>
      </c>
      <c r="K39" s="553">
        <v>3.1555828265691104</v>
      </c>
      <c r="L39" s="553">
        <v>5.8398426849658716</v>
      </c>
      <c r="M39" s="553">
        <v>3.1620319172190112</v>
      </c>
    </row>
    <row r="40" spans="1:13" x14ac:dyDescent="0.25">
      <c r="A40" s="356" t="s">
        <v>39</v>
      </c>
      <c r="B40" s="357">
        <v>0.97690994811185683</v>
      </c>
      <c r="C40" s="357">
        <v>0.89508034455151908</v>
      </c>
      <c r="D40" s="357">
        <v>1.7480980888789261</v>
      </c>
      <c r="E40" s="357">
        <v>3.3653492341438764</v>
      </c>
      <c r="F40" s="357">
        <v>2.8707682711231635</v>
      </c>
      <c r="G40" s="357">
        <v>4.1884555547681916</v>
      </c>
      <c r="H40" s="357">
        <v>2.4976350944402133</v>
      </c>
      <c r="I40" s="357">
        <v>5.0053266454043017</v>
      </c>
      <c r="J40" s="357">
        <v>5.1464081422934447</v>
      </c>
      <c r="K40" s="357">
        <v>4.715237270207127</v>
      </c>
      <c r="L40" s="357">
        <v>4.7571410433053725</v>
      </c>
      <c r="M40" s="357">
        <v>4.0999999999999996</v>
      </c>
    </row>
    <row r="41" spans="1:13" x14ac:dyDescent="0.25">
      <c r="A41" s="552" t="s">
        <v>40</v>
      </c>
      <c r="B41" s="553">
        <v>-9.7329402509544707E-2</v>
      </c>
      <c r="C41" s="553">
        <v>-0.23155643692559924</v>
      </c>
      <c r="D41" s="553">
        <v>-0.20887632523688979</v>
      </c>
      <c r="E41" s="553">
        <v>1.4354647416220709</v>
      </c>
      <c r="F41" s="553">
        <v>1.6176131220748098</v>
      </c>
      <c r="G41" s="553">
        <v>3.1153900410728954</v>
      </c>
      <c r="H41" s="553">
        <v>1.6084482882000806</v>
      </c>
      <c r="I41" s="553">
        <v>4.1315984560110168</v>
      </c>
      <c r="J41" s="553">
        <v>4.2986034464245924</v>
      </c>
      <c r="K41" s="553">
        <v>3.7</v>
      </c>
      <c r="L41" s="553">
        <v>2.7</v>
      </c>
      <c r="M41" s="553">
        <v>0.9</v>
      </c>
    </row>
    <row r="42" spans="1:13" x14ac:dyDescent="0.25">
      <c r="A42" s="356" t="s">
        <v>41</v>
      </c>
      <c r="B42" s="357">
        <v>0.61402256274309219</v>
      </c>
      <c r="C42" s="357">
        <v>0.80620923457399418</v>
      </c>
      <c r="D42" s="357">
        <v>1.0534277360540352</v>
      </c>
      <c r="E42" s="357">
        <v>1.3210673103344344</v>
      </c>
      <c r="F42" s="357">
        <v>1.8852865731467772</v>
      </c>
      <c r="G42" s="357">
        <v>2.6688094142852874</v>
      </c>
      <c r="H42" s="357">
        <v>3.2229785725889215</v>
      </c>
      <c r="I42" s="357">
        <v>2.9995574482151408</v>
      </c>
      <c r="J42" s="357">
        <v>3.9734911815847997</v>
      </c>
      <c r="K42" s="357">
        <v>2.6489995452007205</v>
      </c>
      <c r="L42" s="357">
        <v>2.2273283136941542</v>
      </c>
      <c r="M42" s="357">
        <v>2.2000000000000002</v>
      </c>
    </row>
    <row r="43" spans="1:13" x14ac:dyDescent="0.25">
      <c r="A43" s="552" t="s">
        <v>42</v>
      </c>
      <c r="B43" s="553">
        <v>-0.11393704938403625</v>
      </c>
      <c r="C43" s="553">
        <v>5.7073844108344297E-2</v>
      </c>
      <c r="D43" s="553">
        <v>0.35085311032063332</v>
      </c>
      <c r="E43" s="553">
        <v>0.63879474008900261</v>
      </c>
      <c r="F43" s="553">
        <v>1.1474792681499568</v>
      </c>
      <c r="G43" s="553">
        <v>2.1309195773399083</v>
      </c>
      <c r="H43" s="553">
        <v>2.7036896010227842</v>
      </c>
      <c r="I43" s="553">
        <v>2.3936871604532186</v>
      </c>
      <c r="J43" s="553">
        <v>3.4375019635794772</v>
      </c>
      <c r="K43" s="553">
        <v>2.0527760337763774</v>
      </c>
      <c r="L43" s="553">
        <v>1.5840325617282536</v>
      </c>
      <c r="M43" s="553">
        <v>1.5</v>
      </c>
    </row>
    <row r="44" spans="1:13" x14ac:dyDescent="0.25">
      <c r="A44" s="356" t="s">
        <v>43</v>
      </c>
      <c r="B44" s="357">
        <v>10.619312534714764</v>
      </c>
      <c r="C44" s="357">
        <v>9.0398752251125867</v>
      </c>
      <c r="D44" s="357">
        <v>8.1194370114456529</v>
      </c>
      <c r="E44" s="357">
        <v>8.9778150890412807</v>
      </c>
      <c r="F44" s="357">
        <v>9.2199330041210299</v>
      </c>
      <c r="G44" s="357">
        <v>11.310892238781694</v>
      </c>
      <c r="H44" s="357">
        <v>11.73816712838358</v>
      </c>
      <c r="I44" s="357">
        <v>15.769059693090703</v>
      </c>
      <c r="J44" s="357">
        <v>18.387382639443647</v>
      </c>
      <c r="K44" s="357">
        <v>19.8</v>
      </c>
      <c r="L44" s="357">
        <v>21.1</v>
      </c>
      <c r="M44" s="357">
        <v>20.7</v>
      </c>
    </row>
    <row r="45" spans="1:13" x14ac:dyDescent="0.25">
      <c r="A45" s="556" t="s">
        <v>44</v>
      </c>
      <c r="B45" s="557">
        <v>17.10575008124253</v>
      </c>
      <c r="C45" s="557">
        <v>15.534834143153317</v>
      </c>
      <c r="D45" s="557">
        <v>14.163077638404067</v>
      </c>
      <c r="E45" s="557">
        <v>14.905494388244589</v>
      </c>
      <c r="F45" s="557">
        <v>13.453341107605954</v>
      </c>
      <c r="G45" s="557">
        <v>15.201359393364292</v>
      </c>
      <c r="H45" s="557">
        <v>15.408789949475196</v>
      </c>
      <c r="I45" s="557">
        <v>21.07815800793616</v>
      </c>
      <c r="J45" s="557">
        <v>21.474656195725892</v>
      </c>
      <c r="K45" s="557">
        <v>20.6</v>
      </c>
      <c r="L45" s="557">
        <v>21.9</v>
      </c>
      <c r="M45" s="557">
        <v>22</v>
      </c>
    </row>
    <row r="46" spans="1:13" x14ac:dyDescent="0.25">
      <c r="A46" s="1" t="s">
        <v>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 t="s">
        <v>765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 t="s">
        <v>698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209" t="s">
        <v>784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">
    <mergeCell ref="A4:A5"/>
  </mergeCells>
  <printOptions horizontalCentered="1"/>
  <pageMargins left="1.7716535433070899" right="1.7716535433070899" top="1.5748031496063" bottom="1.5748031496063" header="0.31496062992126" footer="0.31496062992126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Normal="80" zoomScaleSheetLayoutView="100" workbookViewId="0">
      <selection activeCell="H34" sqref="H34"/>
    </sheetView>
  </sheetViews>
  <sheetFormatPr defaultRowHeight="15" x14ac:dyDescent="0.25"/>
  <cols>
    <col min="1" max="1" width="8.28515625" style="108" customWidth="1"/>
    <col min="2" max="2" width="43.140625" style="108" customWidth="1"/>
    <col min="3" max="13" width="12.7109375" style="108" customWidth="1"/>
    <col min="14" max="16384" width="9.140625" style="108"/>
  </cols>
  <sheetData>
    <row r="1" spans="1:13" ht="18.75" x14ac:dyDescent="0.3">
      <c r="A1" s="547" t="s">
        <v>46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20.25" x14ac:dyDescent="0.3">
      <c r="A2" s="548" t="s">
        <v>47</v>
      </c>
      <c r="B2" s="548"/>
      <c r="C2" s="584"/>
      <c r="D2" s="584"/>
      <c r="E2" s="548"/>
      <c r="F2" s="548"/>
      <c r="G2" s="548"/>
      <c r="H2" s="548"/>
      <c r="I2" s="548"/>
      <c r="J2" s="583"/>
      <c r="K2" s="583"/>
      <c r="L2" s="548"/>
      <c r="M2" s="548"/>
    </row>
    <row r="3" spans="1:13" ht="18.75" x14ac:dyDescent="0.3">
      <c r="A3" s="547" t="s">
        <v>587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</row>
    <row r="4" spans="1:13" ht="18.75" x14ac:dyDescent="0.3">
      <c r="A4" s="549" t="s">
        <v>676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</row>
    <row r="5" spans="1:13" ht="15.75" thickBot="1" x14ac:dyDescent="0.3">
      <c r="A5"/>
      <c r="B5"/>
      <c r="C5"/>
      <c r="D5"/>
      <c r="E5"/>
      <c r="F5"/>
      <c r="G5"/>
      <c r="H5"/>
      <c r="I5"/>
      <c r="J5"/>
      <c r="K5"/>
      <c r="L5"/>
      <c r="M5" s="244" t="s">
        <v>48</v>
      </c>
    </row>
    <row r="6" spans="1:13" ht="16.5" x14ac:dyDescent="0.25">
      <c r="A6" s="637"/>
      <c r="B6" s="639" t="s">
        <v>588</v>
      </c>
      <c r="C6" s="229" t="s">
        <v>589</v>
      </c>
      <c r="D6" s="229" t="s">
        <v>590</v>
      </c>
      <c r="E6" s="229" t="s">
        <v>591</v>
      </c>
      <c r="F6" s="229" t="s">
        <v>592</v>
      </c>
      <c r="G6" s="229" t="s">
        <v>593</v>
      </c>
      <c r="H6" s="229" t="s">
        <v>594</v>
      </c>
      <c r="I6" s="229" t="s">
        <v>734</v>
      </c>
      <c r="J6" s="342" t="s">
        <v>733</v>
      </c>
      <c r="K6" s="342" t="s">
        <v>742</v>
      </c>
      <c r="L6" s="342" t="s">
        <v>754</v>
      </c>
      <c r="M6" s="230" t="s">
        <v>755</v>
      </c>
    </row>
    <row r="7" spans="1:13" x14ac:dyDescent="0.25">
      <c r="A7" s="638"/>
      <c r="B7" s="640"/>
      <c r="C7" s="231" t="s">
        <v>16</v>
      </c>
      <c r="D7" s="231" t="s">
        <v>17</v>
      </c>
      <c r="E7" s="231" t="s">
        <v>18</v>
      </c>
      <c r="F7" s="231" t="s">
        <v>19</v>
      </c>
      <c r="G7" s="231" t="s">
        <v>55</v>
      </c>
      <c r="H7" s="231" t="s">
        <v>56</v>
      </c>
      <c r="I7" s="231" t="s">
        <v>521</v>
      </c>
      <c r="J7" s="343" t="s">
        <v>583</v>
      </c>
      <c r="K7" s="343" t="s">
        <v>681</v>
      </c>
      <c r="L7" s="343" t="s">
        <v>702</v>
      </c>
      <c r="M7" s="232" t="s">
        <v>741</v>
      </c>
    </row>
    <row r="8" spans="1:13" ht="15" customHeight="1" x14ac:dyDescent="0.25">
      <c r="A8" s="233" t="s">
        <v>359</v>
      </c>
      <c r="B8" s="234" t="s">
        <v>595</v>
      </c>
      <c r="C8" s="235">
        <v>613093.75728635257</v>
      </c>
      <c r="D8" s="235">
        <v>642712.77540645271</v>
      </c>
      <c r="E8" s="235">
        <v>665553.25425814767</v>
      </c>
      <c r="F8" s="235">
        <v>729269.45126244728</v>
      </c>
      <c r="G8" s="235">
        <v>771874.9401029544</v>
      </c>
      <c r="H8" s="235">
        <v>832887.33328224625</v>
      </c>
      <c r="I8" s="235">
        <v>862517.97706149844</v>
      </c>
      <c r="J8" s="344">
        <v>958494.77423286438</v>
      </c>
      <c r="K8" s="344">
        <v>1040815.6888221472</v>
      </c>
      <c r="L8" s="344">
        <v>1133328.982898084</v>
      </c>
      <c r="M8" s="236">
        <v>1216647.6092089289</v>
      </c>
    </row>
    <row r="9" spans="1:13" ht="15" customHeight="1" x14ac:dyDescent="0.25">
      <c r="A9" s="233" t="s">
        <v>367</v>
      </c>
      <c r="B9" s="234" t="s">
        <v>596</v>
      </c>
      <c r="C9" s="235">
        <v>12096.256687055105</v>
      </c>
      <c r="D9" s="235">
        <v>12746.189126378638</v>
      </c>
      <c r="E9" s="235">
        <v>13581.911421499262</v>
      </c>
      <c r="F9" s="235">
        <v>15667.999933404892</v>
      </c>
      <c r="G9" s="235">
        <v>18449.546800169763</v>
      </c>
      <c r="H9" s="235">
        <v>21998.661754489833</v>
      </c>
      <c r="I9" s="235">
        <v>20442.868161859325</v>
      </c>
      <c r="J9" s="344">
        <v>20448.332192015172</v>
      </c>
      <c r="K9" s="344">
        <v>23253.57031772413</v>
      </c>
      <c r="L9" s="344">
        <v>24024.766396919629</v>
      </c>
      <c r="M9" s="236">
        <v>23821.161953828534</v>
      </c>
    </row>
    <row r="10" spans="1:13" ht="15" customHeight="1" x14ac:dyDescent="0.25">
      <c r="A10" s="233" t="s">
        <v>383</v>
      </c>
      <c r="B10" s="234" t="s">
        <v>597</v>
      </c>
      <c r="C10" s="235">
        <v>125293.58662927948</v>
      </c>
      <c r="D10" s="235">
        <v>129811.42364311445</v>
      </c>
      <c r="E10" s="235">
        <v>127493.00113994122</v>
      </c>
      <c r="F10" s="235">
        <v>149416.1256199581</v>
      </c>
      <c r="G10" s="235">
        <v>169565.27201703843</v>
      </c>
      <c r="H10" s="235">
        <v>192230.35623813909</v>
      </c>
      <c r="I10" s="235">
        <v>174013.82611965563</v>
      </c>
      <c r="J10" s="344">
        <v>207444.18389161956</v>
      </c>
      <c r="K10" s="344">
        <v>240470.84672154917</v>
      </c>
      <c r="L10" s="344">
        <v>244514.73270094901</v>
      </c>
      <c r="M10" s="236">
        <v>246036.22935195034</v>
      </c>
    </row>
    <row r="11" spans="1:13" ht="15" customHeight="1" x14ac:dyDescent="0.25">
      <c r="A11" s="233" t="s">
        <v>390</v>
      </c>
      <c r="B11" s="234" t="s">
        <v>598</v>
      </c>
      <c r="C11" s="235">
        <v>20677.466883155001</v>
      </c>
      <c r="D11" s="235">
        <v>21137.514204698808</v>
      </c>
      <c r="E11" s="235">
        <v>19004.154030846941</v>
      </c>
      <c r="F11" s="235">
        <v>29071.617184318085</v>
      </c>
      <c r="G11" s="235">
        <v>30981.382600723948</v>
      </c>
      <c r="H11" s="235">
        <v>33859.164514228803</v>
      </c>
      <c r="I11" s="235">
        <v>40374.769472477521</v>
      </c>
      <c r="J11" s="344">
        <v>42046.568684943006</v>
      </c>
      <c r="K11" s="344">
        <v>64280.919892790494</v>
      </c>
      <c r="L11" s="344">
        <v>76987.918764136353</v>
      </c>
      <c r="M11" s="236">
        <v>91430.892361847305</v>
      </c>
    </row>
    <row r="12" spans="1:13" ht="26.25" x14ac:dyDescent="0.25">
      <c r="A12" s="233" t="s">
        <v>599</v>
      </c>
      <c r="B12" s="234" t="s">
        <v>600</v>
      </c>
      <c r="C12" s="235">
        <v>15532.127737674287</v>
      </c>
      <c r="D12" s="235">
        <v>17032.114945940782</v>
      </c>
      <c r="E12" s="235">
        <v>18237.682045459438</v>
      </c>
      <c r="F12" s="235">
        <v>18668.637132771248</v>
      </c>
      <c r="G12" s="235">
        <v>19487.798557038113</v>
      </c>
      <c r="H12" s="235">
        <v>19724.303521432354</v>
      </c>
      <c r="I12" s="235">
        <v>20123.521604632173</v>
      </c>
      <c r="J12" s="344">
        <v>20727.648462586603</v>
      </c>
      <c r="K12" s="344">
        <v>21092.269047010726</v>
      </c>
      <c r="L12" s="344">
        <v>21775.674706983002</v>
      </c>
      <c r="M12" s="236">
        <v>22420.795471032307</v>
      </c>
    </row>
    <row r="13" spans="1:13" ht="15" customHeight="1" x14ac:dyDescent="0.25">
      <c r="A13" s="233" t="s">
        <v>601</v>
      </c>
      <c r="B13" s="234" t="s">
        <v>602</v>
      </c>
      <c r="C13" s="235">
        <v>129232.91042297651</v>
      </c>
      <c r="D13" s="235">
        <v>138263.6846579923</v>
      </c>
      <c r="E13" s="235">
        <v>151759.8881700371</v>
      </c>
      <c r="F13" s="235">
        <v>182976.02833405545</v>
      </c>
      <c r="G13" s="235">
        <v>217723.4117157259</v>
      </c>
      <c r="H13" s="235">
        <v>234260.42309130367</v>
      </c>
      <c r="I13" s="235">
        <v>213529.58441425761</v>
      </c>
      <c r="J13" s="344">
        <v>222587.84327079757</v>
      </c>
      <c r="K13" s="344">
        <v>257108.25703148701</v>
      </c>
      <c r="L13" s="344">
        <v>277388.07721448224</v>
      </c>
      <c r="M13" s="236">
        <v>273011.99279100535</v>
      </c>
    </row>
    <row r="14" spans="1:13" ht="26.25" x14ac:dyDescent="0.25">
      <c r="A14" s="233" t="s">
        <v>603</v>
      </c>
      <c r="B14" s="234" t="s">
        <v>604</v>
      </c>
      <c r="C14" s="235">
        <v>313363.94773219823</v>
      </c>
      <c r="D14" s="235">
        <v>340847.36882661271</v>
      </c>
      <c r="E14" s="235">
        <v>350778.66940781218</v>
      </c>
      <c r="F14" s="235">
        <v>401488.88090095378</v>
      </c>
      <c r="G14" s="235">
        <v>473651.91964589211</v>
      </c>
      <c r="H14" s="235">
        <v>543044.76945948717</v>
      </c>
      <c r="I14" s="235">
        <v>514977.13044011715</v>
      </c>
      <c r="J14" s="344">
        <v>579684.19091318594</v>
      </c>
      <c r="K14" s="344">
        <v>670328.90521560691</v>
      </c>
      <c r="L14" s="344">
        <v>667638.83748942299</v>
      </c>
      <c r="M14" s="236">
        <v>698775.06718086894</v>
      </c>
    </row>
    <row r="15" spans="1:13" ht="15" customHeight="1" x14ac:dyDescent="0.25">
      <c r="A15" s="233" t="s">
        <v>605</v>
      </c>
      <c r="B15" s="234" t="s">
        <v>606</v>
      </c>
      <c r="C15" s="235">
        <v>118207.02000000008</v>
      </c>
      <c r="D15" s="235">
        <v>128037</v>
      </c>
      <c r="E15" s="235">
        <v>160577.99999999997</v>
      </c>
      <c r="F15" s="235">
        <v>184092.00000000012</v>
      </c>
      <c r="G15" s="235">
        <v>197866.40255054919</v>
      </c>
      <c r="H15" s="235">
        <v>215796.65670664457</v>
      </c>
      <c r="I15" s="235">
        <v>180322.87473204127</v>
      </c>
      <c r="J15" s="344">
        <v>196380.42303900546</v>
      </c>
      <c r="K15" s="344">
        <v>257062.47354893776</v>
      </c>
      <c r="L15" s="344">
        <v>318738.7192390436</v>
      </c>
      <c r="M15" s="236">
        <v>367686.52623778244</v>
      </c>
    </row>
    <row r="16" spans="1:13" ht="15" customHeight="1" x14ac:dyDescent="0.25">
      <c r="A16" s="233" t="s">
        <v>607</v>
      </c>
      <c r="B16" s="234" t="s">
        <v>608</v>
      </c>
      <c r="C16" s="235">
        <v>39233.928983085847</v>
      </c>
      <c r="D16" s="235">
        <v>45907.257015610594</v>
      </c>
      <c r="E16" s="235">
        <v>46276.00081547338</v>
      </c>
      <c r="F16" s="235">
        <v>56148.509680680523</v>
      </c>
      <c r="G16" s="235">
        <v>67315.313895156054</v>
      </c>
      <c r="H16" s="235">
        <v>75650.266420308733</v>
      </c>
      <c r="I16" s="235">
        <v>50432.642882577173</v>
      </c>
      <c r="J16" s="344">
        <v>58778.859999999986</v>
      </c>
      <c r="K16" s="344">
        <v>68230.065452984301</v>
      </c>
      <c r="L16" s="344">
        <v>92682.003981582995</v>
      </c>
      <c r="M16" s="236">
        <v>122325.7780485049</v>
      </c>
    </row>
    <row r="17" spans="1:13" ht="15" customHeight="1" x14ac:dyDescent="0.25">
      <c r="A17" s="233" t="s">
        <v>609</v>
      </c>
      <c r="B17" s="234" t="s">
        <v>610</v>
      </c>
      <c r="C17" s="235">
        <v>51015.661327742608</v>
      </c>
      <c r="D17" s="235">
        <v>56513.213844593774</v>
      </c>
      <c r="E17" s="235">
        <v>60397.811839869944</v>
      </c>
      <c r="F17" s="235">
        <v>68467.621382513229</v>
      </c>
      <c r="G17" s="235">
        <v>70276.060353150606</v>
      </c>
      <c r="H17" s="235">
        <v>74121.691326796528</v>
      </c>
      <c r="I17" s="235">
        <v>76955.835207758297</v>
      </c>
      <c r="J17" s="344">
        <v>82692.768077267232</v>
      </c>
      <c r="K17" s="344">
        <v>88002.249303288438</v>
      </c>
      <c r="L17" s="344">
        <v>92741.288887638133</v>
      </c>
      <c r="M17" s="236">
        <v>98010.471912449168</v>
      </c>
    </row>
    <row r="18" spans="1:13" ht="15" customHeight="1" x14ac:dyDescent="0.25">
      <c r="A18" s="233" t="s">
        <v>611</v>
      </c>
      <c r="B18" s="234" t="s">
        <v>612</v>
      </c>
      <c r="C18" s="235">
        <v>92889.71127230303</v>
      </c>
      <c r="D18" s="235">
        <v>107074.70688707627</v>
      </c>
      <c r="E18" s="235">
        <v>127484.6711921361</v>
      </c>
      <c r="F18" s="235">
        <v>158243.36747489058</v>
      </c>
      <c r="G18" s="235">
        <v>186656.64986400382</v>
      </c>
      <c r="H18" s="235">
        <v>207134.29870953318</v>
      </c>
      <c r="I18" s="235">
        <v>241944.95936000452</v>
      </c>
      <c r="J18" s="344">
        <v>253284.48714227579</v>
      </c>
      <c r="K18" s="344">
        <v>289598.54431772028</v>
      </c>
      <c r="L18" s="344">
        <v>333679.65352394118</v>
      </c>
      <c r="M18" s="236">
        <v>344344.95985578315</v>
      </c>
    </row>
    <row r="19" spans="1:13" ht="15" customHeight="1" x14ac:dyDescent="0.25">
      <c r="A19" s="233" t="s">
        <v>613</v>
      </c>
      <c r="B19" s="234" t="s">
        <v>614</v>
      </c>
      <c r="C19" s="235">
        <v>186188.79938911565</v>
      </c>
      <c r="D19" s="235">
        <v>191595.49609939137</v>
      </c>
      <c r="E19" s="235">
        <v>216958.8344245106</v>
      </c>
      <c r="F19" s="235">
        <v>244109.95397330273</v>
      </c>
      <c r="G19" s="235">
        <v>264377.04829476879</v>
      </c>
      <c r="H19" s="235">
        <v>295714.41558277863</v>
      </c>
      <c r="I19" s="235">
        <v>322955.80603540258</v>
      </c>
      <c r="J19" s="344">
        <v>333612</v>
      </c>
      <c r="K19" s="344">
        <v>354183.35946606722</v>
      </c>
      <c r="L19" s="344">
        <v>390560.7723442713</v>
      </c>
      <c r="M19" s="236">
        <v>420491.91520303919</v>
      </c>
    </row>
    <row r="20" spans="1:13" ht="15" customHeight="1" x14ac:dyDescent="0.25">
      <c r="A20" s="233" t="s">
        <v>615</v>
      </c>
      <c r="B20" s="234" t="s">
        <v>616</v>
      </c>
      <c r="C20" s="235">
        <v>18525.774293368231</v>
      </c>
      <c r="D20" s="235">
        <v>20928.517759657476</v>
      </c>
      <c r="E20" s="235">
        <v>23294.371409529143</v>
      </c>
      <c r="F20" s="235">
        <v>26960.921270774699</v>
      </c>
      <c r="G20" s="235">
        <v>29784.062778772524</v>
      </c>
      <c r="H20" s="235">
        <v>32722.339071391427</v>
      </c>
      <c r="I20" s="235">
        <v>35351.408999703148</v>
      </c>
      <c r="J20" s="344">
        <v>37098.173275284382</v>
      </c>
      <c r="K20" s="344">
        <v>40771.868265114193</v>
      </c>
      <c r="L20" s="344">
        <v>45326.610758154784</v>
      </c>
      <c r="M20" s="236">
        <v>49915.264351549617</v>
      </c>
    </row>
    <row r="21" spans="1:13" ht="15" customHeight="1" x14ac:dyDescent="0.25">
      <c r="A21" s="233" t="s">
        <v>617</v>
      </c>
      <c r="B21" s="234" t="s">
        <v>618</v>
      </c>
      <c r="C21" s="235">
        <v>10392.467928014617</v>
      </c>
      <c r="D21" s="235">
        <v>12203.878414309591</v>
      </c>
      <c r="E21" s="235">
        <v>14919.787134902115</v>
      </c>
      <c r="F21" s="235">
        <v>16970.313129624112</v>
      </c>
      <c r="G21" s="235">
        <v>19699.380890658256</v>
      </c>
      <c r="H21" s="235">
        <v>25470.952054435875</v>
      </c>
      <c r="I21" s="235">
        <v>27770.891816416362</v>
      </c>
      <c r="J21" s="344">
        <v>29120.905544067544</v>
      </c>
      <c r="K21" s="344">
        <v>30389.571696608444</v>
      </c>
      <c r="L21" s="344">
        <v>33060.484390507991</v>
      </c>
      <c r="M21" s="236">
        <v>36029.720053629979</v>
      </c>
    </row>
    <row r="22" spans="1:13" ht="26.25" x14ac:dyDescent="0.25">
      <c r="A22" s="233" t="s">
        <v>619</v>
      </c>
      <c r="B22" s="234" t="s">
        <v>620</v>
      </c>
      <c r="C22" s="235">
        <v>113471.9420561657</v>
      </c>
      <c r="D22" s="235">
        <v>135051.76491556258</v>
      </c>
      <c r="E22" s="235">
        <v>137826.472923444</v>
      </c>
      <c r="F22" s="235">
        <v>184940.8429568616</v>
      </c>
      <c r="G22" s="235">
        <v>193656.80881025101</v>
      </c>
      <c r="H22" s="235">
        <v>218570.56113751951</v>
      </c>
      <c r="I22" s="235">
        <v>276659.56758654269</v>
      </c>
      <c r="J22" s="344">
        <v>287656.29770947056</v>
      </c>
      <c r="K22" s="344">
        <v>373327.95821742422</v>
      </c>
      <c r="L22" s="344">
        <v>472495.94641135016</v>
      </c>
      <c r="M22" s="236">
        <v>486387.00647517305</v>
      </c>
    </row>
    <row r="23" spans="1:13" x14ac:dyDescent="0.25">
      <c r="A23" s="233" t="s">
        <v>476</v>
      </c>
      <c r="B23" s="234" t="s">
        <v>621</v>
      </c>
      <c r="C23" s="235">
        <v>126552.48027540211</v>
      </c>
      <c r="D23" s="235">
        <v>143094.53282157963</v>
      </c>
      <c r="E23" s="235">
        <v>161259.65067475353</v>
      </c>
      <c r="F23" s="235">
        <v>197828.85300812786</v>
      </c>
      <c r="G23" s="235">
        <v>219543.89076485866</v>
      </c>
      <c r="H23" s="235">
        <v>251585.83628828294</v>
      </c>
      <c r="I23" s="235">
        <v>288459.31938437046</v>
      </c>
      <c r="J23" s="344">
        <v>296664.04478715127</v>
      </c>
      <c r="K23" s="344">
        <v>337838.5246250421</v>
      </c>
      <c r="L23" s="344">
        <v>395230.20690218697</v>
      </c>
      <c r="M23" s="236">
        <v>429438.48044508882</v>
      </c>
    </row>
    <row r="24" spans="1:13" x14ac:dyDescent="0.25">
      <c r="A24" s="233" t="s">
        <v>622</v>
      </c>
      <c r="B24" s="234" t="s">
        <v>623</v>
      </c>
      <c r="C24" s="235">
        <v>26739.953018580796</v>
      </c>
      <c r="D24" s="235">
        <v>31996.505415621483</v>
      </c>
      <c r="E24" s="235">
        <v>33186.610355983328</v>
      </c>
      <c r="F24" s="235">
        <v>41454.717141014771</v>
      </c>
      <c r="G24" s="235">
        <v>44061.701349103132</v>
      </c>
      <c r="H24" s="235">
        <v>49775.772826046217</v>
      </c>
      <c r="I24" s="235">
        <v>60328.137534832815</v>
      </c>
      <c r="J24" s="344">
        <v>65278.532251502329</v>
      </c>
      <c r="K24" s="344">
        <v>74163.091000849672</v>
      </c>
      <c r="L24" s="344">
        <v>90992.652194198512</v>
      </c>
      <c r="M24" s="236">
        <v>94288.854250951917</v>
      </c>
    </row>
    <row r="25" spans="1:13" ht="51.75" x14ac:dyDescent="0.25">
      <c r="A25" s="237" t="s">
        <v>624</v>
      </c>
      <c r="B25" s="234" t="s">
        <v>630</v>
      </c>
      <c r="C25" s="235">
        <v>9947.5861884007281</v>
      </c>
      <c r="D25" s="235">
        <v>11654.150514429984</v>
      </c>
      <c r="E25" s="235">
        <v>12811.275877519882</v>
      </c>
      <c r="F25" s="235">
        <v>14786.960413036693</v>
      </c>
      <c r="G25" s="235">
        <v>16050.32535634208</v>
      </c>
      <c r="H25" s="235">
        <v>17932.854375185816</v>
      </c>
      <c r="I25" s="235">
        <v>21363.328497520604</v>
      </c>
      <c r="J25" s="344">
        <v>22933.266603859782</v>
      </c>
      <c r="K25" s="344">
        <v>25066.470056570863</v>
      </c>
      <c r="L25" s="344">
        <v>27773.364262766707</v>
      </c>
      <c r="M25" s="236">
        <v>29029.59215054012</v>
      </c>
    </row>
    <row r="26" spans="1:13" x14ac:dyDescent="0.25">
      <c r="A26" s="641" t="s">
        <v>625</v>
      </c>
      <c r="B26" s="642"/>
      <c r="C26" s="238">
        <v>2022455.37811087</v>
      </c>
      <c r="D26" s="238">
        <v>2186608.0944990236</v>
      </c>
      <c r="E26" s="238">
        <v>2341402.0471218657</v>
      </c>
      <c r="F26" s="238">
        <v>2720562.8007987356</v>
      </c>
      <c r="G26" s="238">
        <v>3011021.9163471563</v>
      </c>
      <c r="H26" s="238">
        <v>3342480.6563602509</v>
      </c>
      <c r="I26" s="238">
        <v>3428524.4493116681</v>
      </c>
      <c r="J26" s="345">
        <v>3714933.3000778966</v>
      </c>
      <c r="K26" s="345">
        <v>4255984.6329989228</v>
      </c>
      <c r="L26" s="345">
        <v>4738940.6930666193</v>
      </c>
      <c r="M26" s="239">
        <v>5050092.3173039546</v>
      </c>
    </row>
    <row r="27" spans="1:13" x14ac:dyDescent="0.25">
      <c r="A27" s="643" t="s">
        <v>626</v>
      </c>
      <c r="B27" s="644"/>
      <c r="C27" s="235">
        <v>210069.90541688426</v>
      </c>
      <c r="D27" s="235">
        <v>237030.3883489717</v>
      </c>
      <c r="E27" s="235">
        <v>266782.39060200332</v>
      </c>
      <c r="F27" s="235">
        <v>356582.11851022154</v>
      </c>
      <c r="G27" s="235">
        <v>444927.37348626909</v>
      </c>
      <c r="H27" s="235">
        <v>516449.74602512119</v>
      </c>
      <c r="I27" s="235">
        <v>460179.20160216535</v>
      </c>
      <c r="J27" s="344">
        <v>637616.9409174989</v>
      </c>
      <c r="K27" s="344">
        <v>720573.06270701415</v>
      </c>
      <c r="L27" s="344">
        <v>609586.94457171485</v>
      </c>
      <c r="M27" s="236">
        <v>654752.05879744468</v>
      </c>
    </row>
    <row r="28" spans="1:13" x14ac:dyDescent="0.25">
      <c r="A28" s="633" t="s">
        <v>627</v>
      </c>
      <c r="B28" s="634"/>
      <c r="C28" s="235">
        <v>211379.09983419999</v>
      </c>
      <c r="D28" s="235">
        <v>238571.55460475001</v>
      </c>
      <c r="E28" s="240">
        <v>268135.42828034004</v>
      </c>
      <c r="F28" s="240">
        <v>358178.973</v>
      </c>
      <c r="G28" s="240">
        <v>447158.22579923994</v>
      </c>
      <c r="H28" s="240">
        <v>518836.75799999997</v>
      </c>
      <c r="I28" s="240">
        <v>462633.68963154999</v>
      </c>
      <c r="J28" s="346">
        <v>640029.35902205994</v>
      </c>
      <c r="K28" s="346">
        <v>723099.10570429999</v>
      </c>
      <c r="L28" s="346">
        <v>611797.23219433997</v>
      </c>
      <c r="M28" s="241">
        <v>656763.42053403356</v>
      </c>
    </row>
    <row r="29" spans="1:13" x14ac:dyDescent="0.25">
      <c r="A29" s="633" t="s">
        <v>628</v>
      </c>
      <c r="B29" s="634"/>
      <c r="C29" s="235">
        <v>1309.1944173157301</v>
      </c>
      <c r="D29" s="235">
        <v>1541.1662557783272</v>
      </c>
      <c r="E29" s="240">
        <v>1353.0376783367103</v>
      </c>
      <c r="F29" s="240">
        <v>1596.8544897784473</v>
      </c>
      <c r="G29" s="240">
        <v>2230.8523129708328</v>
      </c>
      <c r="H29" s="240">
        <v>2387.0119748787911</v>
      </c>
      <c r="I29" s="240">
        <v>2454.4880293846645</v>
      </c>
      <c r="J29" s="346">
        <v>2412.4181045610112</v>
      </c>
      <c r="K29" s="346">
        <v>2526.0429972858346</v>
      </c>
      <c r="L29" s="346">
        <v>2210.2876226251055</v>
      </c>
      <c r="M29" s="241">
        <v>2011.361736588846</v>
      </c>
    </row>
    <row r="30" spans="1:13" ht="15.75" thickBot="1" x14ac:dyDescent="0.3">
      <c r="A30" s="635" t="s">
        <v>629</v>
      </c>
      <c r="B30" s="636"/>
      <c r="C30" s="242">
        <v>2232525.2835277542</v>
      </c>
      <c r="D30" s="242">
        <v>2423638.4828479951</v>
      </c>
      <c r="E30" s="242">
        <v>2608184.437723869</v>
      </c>
      <c r="F30" s="242">
        <v>3077144.9193089572</v>
      </c>
      <c r="G30" s="242">
        <v>3455949.2898334255</v>
      </c>
      <c r="H30" s="242">
        <v>3858930.4023853722</v>
      </c>
      <c r="I30" s="242">
        <v>3888703.6509138336</v>
      </c>
      <c r="J30" s="347">
        <v>4352550.2409953959</v>
      </c>
      <c r="K30" s="347">
        <v>4976557.6957059372</v>
      </c>
      <c r="L30" s="347">
        <v>5348527.6376383305</v>
      </c>
      <c r="M30" s="243">
        <v>5704844.3761013988</v>
      </c>
    </row>
    <row r="31" spans="1:13" x14ac:dyDescent="0.25">
      <c r="A31" s="298" t="s">
        <v>696</v>
      </c>
      <c r="B31" s="593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94"/>
    </row>
    <row r="32" spans="1:13" x14ac:dyDescent="0.25">
      <c r="A32" s="399" t="s">
        <v>766</v>
      </c>
      <c r="B32"/>
      <c r="C32"/>
      <c r="D32"/>
      <c r="E32"/>
      <c r="F32"/>
      <c r="G32"/>
      <c r="H32"/>
      <c r="I32"/>
      <c r="J32"/>
      <c r="K32"/>
      <c r="L32"/>
      <c r="M32"/>
    </row>
  </sheetData>
  <mergeCells count="7">
    <mergeCell ref="A28:B28"/>
    <mergeCell ref="A29:B29"/>
    <mergeCell ref="A30:B30"/>
    <mergeCell ref="A6:A7"/>
    <mergeCell ref="B6:B7"/>
    <mergeCell ref="A26:B26"/>
    <mergeCell ref="A27:B27"/>
  </mergeCells>
  <printOptions horizontalCentered="1"/>
  <pageMargins left="1.5748031496062993" right="1.5748031496062993" top="1.6929133858267718" bottom="1.574803149606299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SheetLayoutView="100" workbookViewId="0">
      <selection activeCell="H34" sqref="H34"/>
    </sheetView>
  </sheetViews>
  <sheetFormatPr defaultRowHeight="15" x14ac:dyDescent="0.25"/>
  <cols>
    <col min="1" max="1" width="8.5703125" customWidth="1"/>
    <col min="2" max="2" width="52.5703125" customWidth="1"/>
  </cols>
  <sheetData>
    <row r="1" spans="1:13" ht="15.75" x14ac:dyDescent="0.25">
      <c r="A1" s="646" t="s">
        <v>49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ht="18.75" x14ac:dyDescent="0.3">
      <c r="A2" s="647" t="s">
        <v>771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</row>
    <row r="3" spans="1:13" ht="15.75" x14ac:dyDescent="0.25">
      <c r="A3" s="646" t="s">
        <v>587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</row>
    <row r="4" spans="1:13" ht="15.75" x14ac:dyDescent="0.25">
      <c r="A4" s="648" t="s">
        <v>677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</row>
    <row r="5" spans="1:13" ht="15.75" thickBot="1" x14ac:dyDescent="0.3">
      <c r="I5" s="645" t="s">
        <v>770</v>
      </c>
      <c r="J5" s="645"/>
      <c r="K5" s="645"/>
      <c r="L5" s="645"/>
      <c r="M5" s="645"/>
    </row>
    <row r="6" spans="1:13" ht="16.5" x14ac:dyDescent="0.25">
      <c r="A6" s="637"/>
      <c r="B6" s="639" t="s">
        <v>588</v>
      </c>
      <c r="C6" s="229" t="s">
        <v>589</v>
      </c>
      <c r="D6" s="229" t="s">
        <v>590</v>
      </c>
      <c r="E6" s="229" t="s">
        <v>591</v>
      </c>
      <c r="F6" s="229" t="s">
        <v>592</v>
      </c>
      <c r="G6" s="229" t="s">
        <v>593</v>
      </c>
      <c r="H6" s="229" t="s">
        <v>594</v>
      </c>
      <c r="I6" s="229" t="s">
        <v>734</v>
      </c>
      <c r="J6" s="342" t="s">
        <v>733</v>
      </c>
      <c r="K6" s="342" t="s">
        <v>742</v>
      </c>
      <c r="L6" s="342" t="s">
        <v>754</v>
      </c>
      <c r="M6" s="230" t="s">
        <v>755</v>
      </c>
    </row>
    <row r="7" spans="1:13" x14ac:dyDescent="0.25">
      <c r="A7" s="638"/>
      <c r="B7" s="640"/>
      <c r="C7" s="231" t="s">
        <v>16</v>
      </c>
      <c r="D7" s="231" t="s">
        <v>17</v>
      </c>
      <c r="E7" s="231" t="s">
        <v>18</v>
      </c>
      <c r="F7" s="231" t="s">
        <v>19</v>
      </c>
      <c r="G7" s="231" t="s">
        <v>55</v>
      </c>
      <c r="H7" s="231" t="s">
        <v>56</v>
      </c>
      <c r="I7" s="231" t="s">
        <v>521</v>
      </c>
      <c r="J7" s="343" t="s">
        <v>583</v>
      </c>
      <c r="K7" s="343" t="s">
        <v>681</v>
      </c>
      <c r="L7" s="343" t="s">
        <v>702</v>
      </c>
      <c r="M7" s="232" t="s">
        <v>741</v>
      </c>
    </row>
    <row r="8" spans="1:13" x14ac:dyDescent="0.25">
      <c r="A8" s="233" t="s">
        <v>359</v>
      </c>
      <c r="B8" s="234" t="s">
        <v>595</v>
      </c>
      <c r="C8" s="245">
        <v>4.4866479926801972</v>
      </c>
      <c r="D8" s="245">
        <v>1.200856804244967</v>
      </c>
      <c r="E8" s="245">
        <v>-8.432267460984938E-2</v>
      </c>
      <c r="F8" s="245">
        <v>5.1747284116335601</v>
      </c>
      <c r="G8" s="245">
        <v>2.6092595365992155</v>
      </c>
      <c r="H8" s="245">
        <v>5.1569279209556349</v>
      </c>
      <c r="I8" s="245">
        <v>2.4316578709800285</v>
      </c>
      <c r="J8" s="348">
        <v>2.8486069385831581</v>
      </c>
      <c r="K8" s="348">
        <v>2.2407451620482823</v>
      </c>
      <c r="L8" s="348">
        <v>2.7287382938301517</v>
      </c>
      <c r="M8" s="246">
        <v>3.0454736197782668</v>
      </c>
    </row>
    <row r="9" spans="1:13" x14ac:dyDescent="0.25">
      <c r="A9" s="233" t="s">
        <v>367</v>
      </c>
      <c r="B9" s="234" t="s">
        <v>596</v>
      </c>
      <c r="C9" s="245">
        <v>11.501665216593295</v>
      </c>
      <c r="D9" s="245">
        <v>3.1500202609686272</v>
      </c>
      <c r="E9" s="245">
        <v>-2.6850943338293796</v>
      </c>
      <c r="F9" s="245">
        <v>14.601528467723515</v>
      </c>
      <c r="G9" s="245">
        <v>9.3956019533968238</v>
      </c>
      <c r="H9" s="245">
        <v>17.622830463610896</v>
      </c>
      <c r="I9" s="245">
        <v>-2.229472423055002</v>
      </c>
      <c r="J9" s="348">
        <v>4.6502999999999997</v>
      </c>
      <c r="K9" s="348">
        <v>8.8399999999999981</v>
      </c>
      <c r="L9" s="348">
        <v>1.1132000000000004</v>
      </c>
      <c r="M9" s="246">
        <v>2.312970347803541</v>
      </c>
    </row>
    <row r="10" spans="1:13" x14ac:dyDescent="0.25">
      <c r="A10" s="233" t="s">
        <v>383</v>
      </c>
      <c r="B10" s="234" t="s">
        <v>597</v>
      </c>
      <c r="C10" s="245">
        <v>6.0488407797719033</v>
      </c>
      <c r="D10" s="245">
        <v>6.2852481728144297E-2</v>
      </c>
      <c r="E10" s="245">
        <v>-9.5081050411907029</v>
      </c>
      <c r="F10" s="245">
        <v>16.826982880174658</v>
      </c>
      <c r="G10" s="245">
        <v>9.2066919734522088</v>
      </c>
      <c r="H10" s="245">
        <v>6.5226672413561682</v>
      </c>
      <c r="I10" s="245">
        <v>-9.029006896804276</v>
      </c>
      <c r="J10" s="348">
        <v>8.6573577853514152</v>
      </c>
      <c r="K10" s="348">
        <v>6.7409292951166542</v>
      </c>
      <c r="L10" s="348">
        <v>-2.0395199478736847</v>
      </c>
      <c r="M10" s="246">
        <v>-1.6023643488902568</v>
      </c>
    </row>
    <row r="11" spans="1:13" x14ac:dyDescent="0.25">
      <c r="A11" s="233" t="s">
        <v>390</v>
      </c>
      <c r="B11" s="234" t="s">
        <v>598</v>
      </c>
      <c r="C11" s="245">
        <v>3.7786210734169154</v>
      </c>
      <c r="D11" s="245">
        <v>0.64807811968354212</v>
      </c>
      <c r="E11" s="245">
        <v>-8.6062893550562638</v>
      </c>
      <c r="F11" s="245">
        <v>22.837817186077018</v>
      </c>
      <c r="G11" s="245">
        <v>10.379254050827063</v>
      </c>
      <c r="H11" s="245">
        <v>9.6121259142747491</v>
      </c>
      <c r="I11" s="245">
        <v>19.505094575727473</v>
      </c>
      <c r="J11" s="348">
        <v>4.1763937379908533</v>
      </c>
      <c r="K11" s="348">
        <v>53.351341534624574</v>
      </c>
      <c r="L11" s="348">
        <v>19.361156677318309</v>
      </c>
      <c r="M11" s="246">
        <v>17.444695253376448</v>
      </c>
    </row>
    <row r="12" spans="1:13" ht="26.25" x14ac:dyDescent="0.25">
      <c r="A12" s="233" t="s">
        <v>599</v>
      </c>
      <c r="B12" s="234" t="s">
        <v>600</v>
      </c>
      <c r="C12" s="245">
        <v>9.1970821703814813</v>
      </c>
      <c r="D12" s="245">
        <v>10.102682363108395</v>
      </c>
      <c r="E12" s="245">
        <v>7.3316382076776554</v>
      </c>
      <c r="F12" s="245">
        <v>3.034292555878475</v>
      </c>
      <c r="G12" s="245">
        <v>4.5654529068261871</v>
      </c>
      <c r="H12" s="245">
        <v>1.2219512192734301</v>
      </c>
      <c r="I12" s="245">
        <v>2.148112912089283</v>
      </c>
      <c r="J12" s="348">
        <v>1.3487173632341389</v>
      </c>
      <c r="K12" s="348">
        <v>2.023992037788128</v>
      </c>
      <c r="L12" s="348">
        <v>2.1625231983055095</v>
      </c>
      <c r="M12" s="246">
        <v>2.8012311763676561</v>
      </c>
    </row>
    <row r="13" spans="1:13" x14ac:dyDescent="0.25">
      <c r="A13" s="233" t="s">
        <v>601</v>
      </c>
      <c r="B13" s="234" t="s">
        <v>602</v>
      </c>
      <c r="C13" s="245">
        <v>8.9626988292108702</v>
      </c>
      <c r="D13" s="245">
        <v>3.0660153864215824</v>
      </c>
      <c r="E13" s="245">
        <v>0.12322812390728774</v>
      </c>
      <c r="F13" s="245">
        <v>18.676063633607075</v>
      </c>
      <c r="G13" s="245">
        <v>12.098390765722138</v>
      </c>
      <c r="H13" s="245">
        <v>7.4811487719543699</v>
      </c>
      <c r="I13" s="245">
        <v>-4.388929851824976</v>
      </c>
      <c r="J13" s="348">
        <v>6.9954385853714092</v>
      </c>
      <c r="K13" s="348">
        <v>7.0772673074098558</v>
      </c>
      <c r="L13" s="348">
        <v>-2.6178172399785051</v>
      </c>
      <c r="M13" s="246">
        <v>-2.0662592589017841</v>
      </c>
    </row>
    <row r="14" spans="1:13" ht="26.25" x14ac:dyDescent="0.25">
      <c r="A14" s="233" t="s">
        <v>603</v>
      </c>
      <c r="B14" s="234" t="s">
        <v>604</v>
      </c>
      <c r="C14" s="245">
        <v>6.0748629884344219</v>
      </c>
      <c r="D14" s="245">
        <v>4.1911416509607351</v>
      </c>
      <c r="E14" s="245">
        <v>-2.5597905678274455</v>
      </c>
      <c r="F14" s="245">
        <v>10.706886908968738</v>
      </c>
      <c r="G14" s="245">
        <v>17.231438140559348</v>
      </c>
      <c r="H14" s="245">
        <v>8.1122699289282583</v>
      </c>
      <c r="I14" s="245">
        <v>-11.389602030979978</v>
      </c>
      <c r="J14" s="348">
        <v>6.6383596807337879</v>
      </c>
      <c r="K14" s="348">
        <v>7.4560848752219435</v>
      </c>
      <c r="L14" s="348">
        <v>-2.9628808898404237</v>
      </c>
      <c r="M14" s="246">
        <v>0.16334351677288544</v>
      </c>
    </row>
    <row r="15" spans="1:13" x14ac:dyDescent="0.25">
      <c r="A15" s="233" t="s">
        <v>605</v>
      </c>
      <c r="B15" s="234" t="s">
        <v>606</v>
      </c>
      <c r="C15" s="245">
        <v>6.3911850251812492</v>
      </c>
      <c r="D15" s="245">
        <v>5.8976904881746499</v>
      </c>
      <c r="E15" s="245">
        <v>0.17296455825103083</v>
      </c>
      <c r="F15" s="245">
        <v>4.4101772576496518</v>
      </c>
      <c r="G15" s="245">
        <v>11.68008519156086</v>
      </c>
      <c r="H15" s="245">
        <v>8.7710095897866562</v>
      </c>
      <c r="I15" s="245">
        <v>-11.794062582937862</v>
      </c>
      <c r="J15" s="348">
        <v>4.435495171475119</v>
      </c>
      <c r="K15" s="348">
        <v>4.6077651451485391</v>
      </c>
      <c r="L15" s="348">
        <v>1.1438016615574929</v>
      </c>
      <c r="M15" s="246">
        <v>11.889699376919841</v>
      </c>
    </row>
    <row r="16" spans="1:13" x14ac:dyDescent="0.25">
      <c r="A16" s="233" t="s">
        <v>607</v>
      </c>
      <c r="B16" s="234" t="s">
        <v>608</v>
      </c>
      <c r="C16" s="245">
        <v>1.5027543247704753</v>
      </c>
      <c r="D16" s="245">
        <v>5.4106304228523534</v>
      </c>
      <c r="E16" s="245">
        <v>-7.9837457872843602</v>
      </c>
      <c r="F16" s="245">
        <v>13.391962586594724</v>
      </c>
      <c r="G16" s="245">
        <v>12.206782820772895</v>
      </c>
      <c r="H16" s="245">
        <v>9.9214736764575662</v>
      </c>
      <c r="I16" s="245">
        <v>-36.776533685256808</v>
      </c>
      <c r="J16" s="348">
        <v>10.729571838109081</v>
      </c>
      <c r="K16" s="348">
        <v>12.608598805357271</v>
      </c>
      <c r="L16" s="348">
        <v>18.560646531150134</v>
      </c>
      <c r="M16" s="246">
        <v>21.842477561386623</v>
      </c>
    </row>
    <row r="17" spans="1:13" x14ac:dyDescent="0.25">
      <c r="A17" s="233" t="s">
        <v>609</v>
      </c>
      <c r="B17" s="234" t="s">
        <v>610</v>
      </c>
      <c r="C17" s="245">
        <v>25.949248397705301</v>
      </c>
      <c r="D17" s="245">
        <v>10.591471518729978</v>
      </c>
      <c r="E17" s="245">
        <v>1.6915988165086282</v>
      </c>
      <c r="F17" s="245">
        <v>13.647826036532326</v>
      </c>
      <c r="G17" s="245">
        <v>2.1365234007675289</v>
      </c>
      <c r="H17" s="245">
        <v>7.049803527680254</v>
      </c>
      <c r="I17" s="245">
        <v>2.0203402006424667</v>
      </c>
      <c r="J17" s="348">
        <v>3.6747780099450447</v>
      </c>
      <c r="K17" s="348">
        <v>4.12788313590314</v>
      </c>
      <c r="L17" s="348">
        <v>4.0683253063607516</v>
      </c>
      <c r="M17" s="246">
        <v>4.9143466690645932</v>
      </c>
    </row>
    <row r="18" spans="1:13" x14ac:dyDescent="0.25">
      <c r="A18" s="233" t="s">
        <v>611</v>
      </c>
      <c r="B18" s="234" t="s">
        <v>612</v>
      </c>
      <c r="C18" s="245">
        <v>6.496780584966336</v>
      </c>
      <c r="D18" s="245">
        <v>6.8943891755075564</v>
      </c>
      <c r="E18" s="245">
        <v>8.9038815481973508</v>
      </c>
      <c r="F18" s="245">
        <v>9.7990035888018632</v>
      </c>
      <c r="G18" s="245">
        <v>9.4316972617537562</v>
      </c>
      <c r="H18" s="245">
        <v>6.3490185276160886</v>
      </c>
      <c r="I18" s="245">
        <v>-0.34871593307054677</v>
      </c>
      <c r="J18" s="348">
        <v>4.6585171876768996</v>
      </c>
      <c r="K18" s="348">
        <v>6.8839794170357917</v>
      </c>
      <c r="L18" s="348">
        <v>7.2917148337874913</v>
      </c>
      <c r="M18" s="246">
        <v>7.8006779971889832</v>
      </c>
    </row>
    <row r="19" spans="1:13" x14ac:dyDescent="0.25">
      <c r="A19" s="233" t="s">
        <v>613</v>
      </c>
      <c r="B19" s="234" t="s">
        <v>614</v>
      </c>
      <c r="C19" s="245">
        <v>1.613864368815366</v>
      </c>
      <c r="D19" s="245">
        <v>1.5028591391573769</v>
      </c>
      <c r="E19" s="245">
        <v>0.38984970765719451</v>
      </c>
      <c r="F19" s="245">
        <v>4.0467229058075667</v>
      </c>
      <c r="G19" s="245">
        <v>1.5610560861483866</v>
      </c>
      <c r="H19" s="245">
        <v>3.7534295657217691</v>
      </c>
      <c r="I19" s="245">
        <v>2.0784511635972351</v>
      </c>
      <c r="J19" s="348">
        <v>2.7653795692080019</v>
      </c>
      <c r="K19" s="348">
        <v>1.6263595125913608</v>
      </c>
      <c r="L19" s="348">
        <v>2.1710861944084519</v>
      </c>
      <c r="M19" s="246">
        <v>2.9839607273481938</v>
      </c>
    </row>
    <row r="20" spans="1:13" x14ac:dyDescent="0.25">
      <c r="A20" s="233" t="s">
        <v>615</v>
      </c>
      <c r="B20" s="234" t="s">
        <v>616</v>
      </c>
      <c r="C20" s="245">
        <v>6.7151770353724149</v>
      </c>
      <c r="D20" s="245">
        <v>7.4057950047993355</v>
      </c>
      <c r="E20" s="245">
        <v>1.933370153742368</v>
      </c>
      <c r="F20" s="245">
        <v>8.70909197410848</v>
      </c>
      <c r="G20" s="245">
        <v>4.9488971894529836</v>
      </c>
      <c r="H20" s="245">
        <v>5.607171307941675</v>
      </c>
      <c r="I20" s="245">
        <v>1.5223977858216575</v>
      </c>
      <c r="J20" s="348">
        <v>1.5050274070925023</v>
      </c>
      <c r="K20" s="348">
        <v>3.4991367197245422</v>
      </c>
      <c r="L20" s="348">
        <v>4.2950092220360601</v>
      </c>
      <c r="M20" s="246">
        <v>4.1492014745627586</v>
      </c>
    </row>
    <row r="21" spans="1:13" x14ac:dyDescent="0.25">
      <c r="A21" s="233" t="s">
        <v>617</v>
      </c>
      <c r="B21" s="234" t="s">
        <v>618</v>
      </c>
      <c r="C21" s="245">
        <v>15.796974350508771</v>
      </c>
      <c r="D21" s="245">
        <v>11.646417210833979</v>
      </c>
      <c r="E21" s="245">
        <v>11.961475527906929</v>
      </c>
      <c r="F21" s="245">
        <v>16.284990828232143</v>
      </c>
      <c r="G21" s="245">
        <v>18.620216570974161</v>
      </c>
      <c r="H21" s="245">
        <v>6.4366285132714083</v>
      </c>
      <c r="I21" s="245">
        <v>2.1873193157727644</v>
      </c>
      <c r="J21" s="348">
        <v>2.2961497699819344</v>
      </c>
      <c r="K21" s="348">
        <v>2.1919892842489648</v>
      </c>
      <c r="L21" s="348">
        <v>5.0137463836943352</v>
      </c>
      <c r="M21" s="246">
        <v>4.0379419791802134</v>
      </c>
    </row>
    <row r="22" spans="1:13" x14ac:dyDescent="0.25">
      <c r="A22" s="233" t="s">
        <v>619</v>
      </c>
      <c r="B22" s="234" t="s">
        <v>620</v>
      </c>
      <c r="C22" s="245">
        <v>4.9050007701713252</v>
      </c>
      <c r="D22" s="245">
        <v>8.1535040726417201</v>
      </c>
      <c r="E22" s="245">
        <v>2.0545514600392103</v>
      </c>
      <c r="F22" s="245">
        <v>8.0255944745213288</v>
      </c>
      <c r="G22" s="245">
        <v>4.7128399081767105</v>
      </c>
      <c r="H22" s="245">
        <v>5.1153722279229097</v>
      </c>
      <c r="I22" s="245">
        <v>6.1581248406938434</v>
      </c>
      <c r="J22" s="348">
        <v>3.3840118383489397</v>
      </c>
      <c r="K22" s="348">
        <v>4.0802624786745865</v>
      </c>
      <c r="L22" s="348">
        <v>5.2998868386411102</v>
      </c>
      <c r="M22" s="246">
        <v>4.4934530059026203</v>
      </c>
    </row>
    <row r="23" spans="1:13" x14ac:dyDescent="0.25">
      <c r="A23" s="233" t="s">
        <v>476</v>
      </c>
      <c r="B23" s="234" t="s">
        <v>621</v>
      </c>
      <c r="C23" s="245">
        <v>4.9516031549074411</v>
      </c>
      <c r="D23" s="245">
        <v>5.4796546956149559</v>
      </c>
      <c r="E23" s="245">
        <v>7.1529446406992587</v>
      </c>
      <c r="F23" s="245">
        <v>7.2071059274588967</v>
      </c>
      <c r="G23" s="245">
        <v>5.8291117215623371</v>
      </c>
      <c r="H23" s="245">
        <v>5.9774376058965419</v>
      </c>
      <c r="I23" s="245">
        <v>3.2014228497298647</v>
      </c>
      <c r="J23" s="348">
        <v>3.9191415840511312</v>
      </c>
      <c r="K23" s="348">
        <v>4.6603877542229446</v>
      </c>
      <c r="L23" s="348">
        <v>4.0656395480786012</v>
      </c>
      <c r="M23" s="246">
        <v>2.7055499870666142</v>
      </c>
    </row>
    <row r="24" spans="1:13" x14ac:dyDescent="0.25">
      <c r="A24" s="233" t="s">
        <v>622</v>
      </c>
      <c r="B24" s="234" t="s">
        <v>623</v>
      </c>
      <c r="C24" s="245">
        <v>3.0386342046440427</v>
      </c>
      <c r="D24" s="245">
        <v>10.615375688257254</v>
      </c>
      <c r="E24" s="245">
        <v>3.3376727181173917</v>
      </c>
      <c r="F24" s="245">
        <v>7.3958686245816851</v>
      </c>
      <c r="G24" s="245">
        <v>5.8747565797491399</v>
      </c>
      <c r="H24" s="245">
        <v>6.6900538015151483</v>
      </c>
      <c r="I24" s="245">
        <v>5.19978793253697</v>
      </c>
      <c r="J24" s="348">
        <v>6.5950947337377581</v>
      </c>
      <c r="K24" s="348">
        <v>6.9942906106641054</v>
      </c>
      <c r="L24" s="348">
        <v>6.5116154521317622</v>
      </c>
      <c r="M24" s="246">
        <v>5.5169392326924189</v>
      </c>
    </row>
    <row r="25" spans="1:13" ht="39" x14ac:dyDescent="0.25">
      <c r="A25" s="237" t="s">
        <v>624</v>
      </c>
      <c r="B25" s="234" t="s">
        <v>630</v>
      </c>
      <c r="C25" s="245">
        <v>3.6159708223394338</v>
      </c>
      <c r="D25" s="245">
        <v>8.7231058138624782</v>
      </c>
      <c r="E25" s="245">
        <v>4.5158819261747514</v>
      </c>
      <c r="F25" s="245">
        <v>4.6905869677749319</v>
      </c>
      <c r="G25" s="245">
        <v>4.6295342654745744</v>
      </c>
      <c r="H25" s="245">
        <v>5.9215848820533461</v>
      </c>
      <c r="I25" s="245">
        <v>1.7651219487174383</v>
      </c>
      <c r="J25" s="348">
        <v>3.3803430718686869</v>
      </c>
      <c r="K25" s="348">
        <v>4.4820813846608649</v>
      </c>
      <c r="L25" s="348">
        <v>5.2073644862368846</v>
      </c>
      <c r="M25" s="246">
        <v>4.1665719165993629</v>
      </c>
    </row>
    <row r="26" spans="1:13" x14ac:dyDescent="0.25">
      <c r="A26" s="641" t="s">
        <v>625</v>
      </c>
      <c r="B26" s="642"/>
      <c r="C26" s="247">
        <v>5.7424074887884879</v>
      </c>
      <c r="D26" s="247">
        <v>3.5121479132034104</v>
      </c>
      <c r="E26" s="247">
        <v>2.5246524491297009E-3</v>
      </c>
      <c r="F26" s="247">
        <v>8.5893734497567955</v>
      </c>
      <c r="G26" s="247">
        <v>7.3732249985143312</v>
      </c>
      <c r="H26" s="247">
        <v>6.3858868727203966</v>
      </c>
      <c r="I26" s="247">
        <v>-2.4232964108173922</v>
      </c>
      <c r="J26" s="349">
        <v>4.4869445374013006</v>
      </c>
      <c r="K26" s="349">
        <v>5.2579535657350043</v>
      </c>
      <c r="L26" s="349">
        <v>2.3125884526589919</v>
      </c>
      <c r="M26" s="248">
        <v>3.5396594018179282</v>
      </c>
    </row>
    <row r="27" spans="1:13" x14ac:dyDescent="0.25">
      <c r="A27" s="643" t="s">
        <v>626</v>
      </c>
      <c r="B27" s="644"/>
      <c r="C27" s="249">
        <v>9.0834983818956445</v>
      </c>
      <c r="D27" s="249">
        <v>9.110208781767227</v>
      </c>
      <c r="E27" s="249">
        <v>4.9540517906817527</v>
      </c>
      <c r="F27" s="249">
        <v>12.857922486808826</v>
      </c>
      <c r="G27" s="249">
        <v>10.020631430497358</v>
      </c>
      <c r="H27" s="249">
        <v>9.2044357162040686</v>
      </c>
      <c r="I27" s="249">
        <v>-1.8784000000000072</v>
      </c>
      <c r="J27" s="350">
        <v>8.0344000000000033</v>
      </c>
      <c r="K27" s="350">
        <v>8.74</v>
      </c>
      <c r="L27" s="350">
        <v>-0.68000000000000782</v>
      </c>
      <c r="M27" s="250">
        <v>6.765556310479977</v>
      </c>
    </row>
    <row r="28" spans="1:13" ht="15.75" thickBot="1" x14ac:dyDescent="0.3">
      <c r="A28" s="635" t="s">
        <v>629</v>
      </c>
      <c r="B28" s="636"/>
      <c r="C28" s="249">
        <v>6.0114828408074859</v>
      </c>
      <c r="D28" s="249">
        <v>3.9760532739822891</v>
      </c>
      <c r="E28" s="251">
        <v>0.43311371777683</v>
      </c>
      <c r="F28" s="251">
        <v>8.9772793542130032</v>
      </c>
      <c r="G28" s="251">
        <v>7.6223761076818732</v>
      </c>
      <c r="H28" s="251">
        <v>6.6570554280283449</v>
      </c>
      <c r="I28" s="251">
        <v>-2.3696206265287998</v>
      </c>
      <c r="J28" s="351">
        <v>4.8381498272749335</v>
      </c>
      <c r="K28" s="351">
        <v>5.6131931650736817</v>
      </c>
      <c r="L28" s="351">
        <v>1.8585509858795071</v>
      </c>
      <c r="M28" s="252">
        <v>3.8682875245955914</v>
      </c>
    </row>
    <row r="29" spans="1:13" x14ac:dyDescent="0.25">
      <c r="A29" s="298" t="s">
        <v>696</v>
      </c>
      <c r="B29" s="593"/>
      <c r="C29" s="595"/>
      <c r="D29" s="595"/>
      <c r="E29" s="596"/>
      <c r="F29" s="596"/>
      <c r="G29" s="596"/>
      <c r="H29" s="596"/>
      <c r="I29" s="596"/>
      <c r="J29" s="596"/>
      <c r="K29" s="596"/>
      <c r="L29" s="596"/>
      <c r="M29" s="596"/>
    </row>
    <row r="30" spans="1:13" x14ac:dyDescent="0.25">
      <c r="A30" s="399" t="s">
        <v>766</v>
      </c>
    </row>
  </sheetData>
  <mergeCells count="10">
    <mergeCell ref="A26:B26"/>
    <mergeCell ref="A27:B27"/>
    <mergeCell ref="A28:B28"/>
    <mergeCell ref="I5:M5"/>
    <mergeCell ref="A1:M1"/>
    <mergeCell ref="A2:M2"/>
    <mergeCell ref="A3:M3"/>
    <mergeCell ref="A4:M4"/>
    <mergeCell ref="A6:A7"/>
    <mergeCell ref="B6:B7"/>
  </mergeCells>
  <pageMargins left="1.5748031496062993" right="1.5748031496062993" top="1.7716535433070868" bottom="1.5748031496062993" header="0.31496062992125984" footer="0.31496062992125984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view="pageBreakPreview" zoomScaleNormal="100" zoomScaleSheetLayoutView="100" workbookViewId="0">
      <selection activeCell="H34" sqref="H34"/>
    </sheetView>
  </sheetViews>
  <sheetFormatPr defaultRowHeight="15" x14ac:dyDescent="0.25"/>
  <cols>
    <col min="1" max="1" width="20.42578125" customWidth="1"/>
    <col min="2" max="2" width="20.140625" customWidth="1"/>
    <col min="3" max="3" width="23.7109375" customWidth="1"/>
  </cols>
  <sheetData>
    <row r="1" spans="1:9" s="221" customFormat="1" ht="15.75" x14ac:dyDescent="0.25">
      <c r="A1" s="649" t="s">
        <v>82</v>
      </c>
      <c r="B1" s="649"/>
      <c r="C1" s="649"/>
      <c r="D1" s="219"/>
      <c r="E1" s="219"/>
      <c r="F1" s="219"/>
      <c r="G1" s="219"/>
      <c r="H1" s="219"/>
      <c r="I1" s="219"/>
    </row>
    <row r="2" spans="1:9" s="222" customFormat="1" ht="18.75" x14ac:dyDescent="0.3">
      <c r="A2" s="629" t="s">
        <v>526</v>
      </c>
      <c r="B2" s="629"/>
      <c r="C2" s="629"/>
      <c r="D2" s="220"/>
      <c r="E2" s="220"/>
      <c r="F2" s="220"/>
      <c r="G2" s="220"/>
      <c r="H2" s="220"/>
      <c r="I2" s="220"/>
    </row>
    <row r="3" spans="1:9" s="207" customFormat="1" ht="14.25" customHeight="1" x14ac:dyDescent="0.3">
      <c r="A3" s="210"/>
      <c r="B3" s="210"/>
      <c r="C3" s="210"/>
      <c r="D3" s="208"/>
      <c r="E3" s="208"/>
      <c r="F3" s="208"/>
      <c r="G3" s="208"/>
      <c r="H3" s="208"/>
      <c r="I3" s="208"/>
    </row>
    <row r="4" spans="1:9" x14ac:dyDescent="0.25">
      <c r="A4" s="300" t="s">
        <v>527</v>
      </c>
      <c r="B4" s="301" t="s">
        <v>528</v>
      </c>
      <c r="C4" s="301" t="s">
        <v>529</v>
      </c>
    </row>
    <row r="5" spans="1:9" x14ac:dyDescent="0.25">
      <c r="A5" s="550" t="s">
        <v>530</v>
      </c>
      <c r="B5" s="223">
        <v>1376860</v>
      </c>
      <c r="C5" s="223">
        <v>2709430</v>
      </c>
    </row>
    <row r="6" spans="1:9" x14ac:dyDescent="0.25">
      <c r="A6" s="550" t="s">
        <v>531</v>
      </c>
      <c r="B6" s="223">
        <v>1391040</v>
      </c>
      <c r="C6" s="223">
        <v>2804490</v>
      </c>
    </row>
    <row r="7" spans="1:9" x14ac:dyDescent="0.25">
      <c r="A7" s="550" t="s">
        <v>532</v>
      </c>
      <c r="B7" s="223">
        <v>1333360</v>
      </c>
      <c r="C7" s="223">
        <v>2372020</v>
      </c>
    </row>
    <row r="8" spans="1:9" x14ac:dyDescent="0.25">
      <c r="A8" s="550" t="s">
        <v>533</v>
      </c>
      <c r="B8" s="223">
        <v>1423290</v>
      </c>
      <c r="C8" s="223">
        <v>2981780</v>
      </c>
    </row>
    <row r="9" spans="1:9" x14ac:dyDescent="0.25">
      <c r="A9" s="550" t="s">
        <v>534</v>
      </c>
      <c r="B9" s="223">
        <v>1450470</v>
      </c>
      <c r="C9" s="223">
        <v>3283210</v>
      </c>
    </row>
    <row r="10" spans="1:9" x14ac:dyDescent="0.25">
      <c r="A10" s="550" t="s">
        <v>535</v>
      </c>
      <c r="B10" s="223">
        <v>1432850</v>
      </c>
      <c r="C10" s="223">
        <v>3389670</v>
      </c>
    </row>
    <row r="11" spans="1:9" x14ac:dyDescent="0.25">
      <c r="A11" s="550" t="s">
        <v>536</v>
      </c>
      <c r="B11" s="223">
        <v>1455170</v>
      </c>
      <c r="C11" s="223">
        <v>3502160</v>
      </c>
    </row>
    <row r="12" spans="1:9" x14ac:dyDescent="0.25">
      <c r="A12" s="550" t="s">
        <v>537</v>
      </c>
      <c r="B12" s="223">
        <v>1411810</v>
      </c>
      <c r="C12" s="223">
        <v>3222540</v>
      </c>
    </row>
    <row r="13" spans="1:9" x14ac:dyDescent="0.25">
      <c r="A13" s="550" t="s">
        <v>538</v>
      </c>
      <c r="B13" s="223">
        <v>1262110</v>
      </c>
      <c r="C13" s="223">
        <v>2584900</v>
      </c>
    </row>
    <row r="14" spans="1:9" x14ac:dyDescent="0.25">
      <c r="A14" s="550" t="s">
        <v>539</v>
      </c>
      <c r="B14" s="223">
        <v>1450449</v>
      </c>
      <c r="C14" s="223">
        <v>3495589</v>
      </c>
    </row>
    <row r="15" spans="1:9" x14ac:dyDescent="0.25">
      <c r="A15" s="550" t="s">
        <v>540</v>
      </c>
      <c r="B15" s="223">
        <v>1368423</v>
      </c>
      <c r="C15" s="223">
        <v>2906184</v>
      </c>
    </row>
    <row r="16" spans="1:9" x14ac:dyDescent="0.25">
      <c r="A16" s="550" t="s">
        <v>541</v>
      </c>
      <c r="B16" s="223">
        <v>1496790</v>
      </c>
      <c r="C16" s="223">
        <v>3578830</v>
      </c>
    </row>
    <row r="17" spans="1:3" x14ac:dyDescent="0.25">
      <c r="A17" s="550" t="s">
        <v>542</v>
      </c>
      <c r="B17" s="223">
        <v>1511230</v>
      </c>
      <c r="C17" s="223">
        <v>3710650</v>
      </c>
    </row>
    <row r="18" spans="1:3" x14ac:dyDescent="0.25">
      <c r="A18" s="550" t="s">
        <v>543</v>
      </c>
      <c r="B18" s="223">
        <v>1506340</v>
      </c>
      <c r="C18" s="223">
        <v>3640860</v>
      </c>
    </row>
    <row r="19" spans="1:3" x14ac:dyDescent="0.25">
      <c r="A19" s="550" t="s">
        <v>544</v>
      </c>
      <c r="B19" s="223">
        <v>1514210</v>
      </c>
      <c r="C19" s="223">
        <v>3709770</v>
      </c>
    </row>
    <row r="20" spans="1:3" x14ac:dyDescent="0.25">
      <c r="A20" s="550" t="s">
        <v>545</v>
      </c>
      <c r="B20" s="223">
        <v>1550990</v>
      </c>
      <c r="C20" s="223">
        <v>4030100</v>
      </c>
    </row>
    <row r="21" spans="1:3" x14ac:dyDescent="0.25">
      <c r="A21" s="550" t="s">
        <v>546</v>
      </c>
      <c r="B21" s="223">
        <v>1560044</v>
      </c>
      <c r="C21" s="223">
        <v>4216465</v>
      </c>
    </row>
    <row r="22" spans="1:3" x14ac:dyDescent="0.25">
      <c r="A22" s="550" t="s">
        <v>547</v>
      </c>
      <c r="B22" s="223">
        <v>1516980</v>
      </c>
      <c r="C22" s="223">
        <v>4164686.7030000002</v>
      </c>
    </row>
    <row r="23" spans="1:3" x14ac:dyDescent="0.25">
      <c r="A23" s="550" t="s">
        <v>548</v>
      </c>
      <c r="B23" s="223">
        <v>1544660</v>
      </c>
      <c r="C23" s="223">
        <v>4132500</v>
      </c>
    </row>
    <row r="24" spans="1:3" x14ac:dyDescent="0.25">
      <c r="A24" s="550" t="s">
        <v>549</v>
      </c>
      <c r="B24" s="223">
        <v>1559436</v>
      </c>
      <c r="C24" s="223">
        <v>4455722</v>
      </c>
    </row>
    <row r="25" spans="1:3" x14ac:dyDescent="0.25">
      <c r="A25" s="550" t="s">
        <v>550</v>
      </c>
      <c r="B25" s="223">
        <v>1541729</v>
      </c>
      <c r="C25" s="223">
        <v>4289827</v>
      </c>
    </row>
    <row r="26" spans="1:3" x14ac:dyDescent="0.25">
      <c r="A26" s="550" t="s">
        <v>551</v>
      </c>
      <c r="B26" s="223">
        <v>1549447</v>
      </c>
      <c r="C26" s="223">
        <v>4209279.0219999999</v>
      </c>
    </row>
    <row r="27" spans="1:3" x14ac:dyDescent="0.25">
      <c r="A27" s="550" t="s">
        <v>552</v>
      </c>
      <c r="B27" s="223">
        <v>1439525</v>
      </c>
      <c r="C27" s="223">
        <v>3680838</v>
      </c>
    </row>
    <row r="28" spans="1:3" x14ac:dyDescent="0.25">
      <c r="A28" s="550" t="s">
        <v>553</v>
      </c>
      <c r="B28" s="223">
        <v>1549262</v>
      </c>
      <c r="C28" s="223">
        <v>4299246</v>
      </c>
    </row>
    <row r="29" spans="1:3" x14ac:dyDescent="0.25">
      <c r="A29" s="550" t="s">
        <v>554</v>
      </c>
      <c r="B29" s="223">
        <v>1555940</v>
      </c>
      <c r="C29" s="223">
        <v>4523693</v>
      </c>
    </row>
    <row r="30" spans="1:3" x14ac:dyDescent="0.25">
      <c r="A30" s="550" t="s">
        <v>555</v>
      </c>
      <c r="B30" s="223">
        <v>1481289</v>
      </c>
      <c r="C30" s="223">
        <v>4023823</v>
      </c>
    </row>
    <row r="31" spans="1:3" x14ac:dyDescent="0.25">
      <c r="A31" s="550" t="s">
        <v>556</v>
      </c>
      <c r="B31" s="223">
        <v>1496476</v>
      </c>
      <c r="C31" s="223">
        <v>4460278.1880000001</v>
      </c>
    </row>
    <row r="32" spans="1:3" x14ac:dyDescent="0.25">
      <c r="A32" s="550" t="s">
        <v>14</v>
      </c>
      <c r="B32" s="223">
        <v>1531493</v>
      </c>
      <c r="C32" s="223">
        <v>5072249</v>
      </c>
    </row>
    <row r="33" spans="1:3" x14ac:dyDescent="0.25">
      <c r="A33" s="550" t="s">
        <v>15</v>
      </c>
      <c r="B33" s="223">
        <v>1420570</v>
      </c>
      <c r="C33" s="223">
        <v>4504503</v>
      </c>
    </row>
    <row r="34" spans="1:3" x14ac:dyDescent="0.25">
      <c r="A34" s="550" t="s">
        <v>16</v>
      </c>
      <c r="B34" s="223">
        <v>1486951</v>
      </c>
      <c r="C34" s="223">
        <v>5047047</v>
      </c>
    </row>
    <row r="35" spans="1:3" x14ac:dyDescent="0.25">
      <c r="A35" s="550" t="s">
        <v>17</v>
      </c>
      <c r="B35" s="223">
        <v>1425346</v>
      </c>
      <c r="C35" s="223">
        <v>4788612</v>
      </c>
    </row>
    <row r="36" spans="1:3" x14ac:dyDescent="0.25">
      <c r="A36" s="550" t="s">
        <v>18</v>
      </c>
      <c r="B36" s="223">
        <v>1362908.2</v>
      </c>
      <c r="C36" s="223">
        <v>4299078.7300000004</v>
      </c>
    </row>
    <row r="37" spans="1:3" x14ac:dyDescent="0.25">
      <c r="A37" s="550" t="s">
        <v>19</v>
      </c>
      <c r="B37" s="223">
        <v>1552469</v>
      </c>
      <c r="C37" s="223">
        <v>5230326.5</v>
      </c>
    </row>
    <row r="38" spans="1:3" x14ac:dyDescent="0.25">
      <c r="A38" s="550" t="s">
        <v>55</v>
      </c>
      <c r="B38" s="223">
        <v>1469545</v>
      </c>
      <c r="C38" s="223">
        <v>5151924.92</v>
      </c>
    </row>
    <row r="39" spans="1:3" x14ac:dyDescent="0.25">
      <c r="A39" s="550" t="s">
        <v>56</v>
      </c>
      <c r="B39" s="223">
        <v>1491744</v>
      </c>
      <c r="C39" s="223">
        <v>5610010.5499999998</v>
      </c>
    </row>
    <row r="40" spans="1:3" x14ac:dyDescent="0.25">
      <c r="A40" s="550" t="s">
        <v>521</v>
      </c>
      <c r="B40" s="223">
        <v>1458920</v>
      </c>
      <c r="C40" s="223">
        <v>5550880</v>
      </c>
    </row>
    <row r="41" spans="1:3" x14ac:dyDescent="0.25">
      <c r="A41" s="550" t="s">
        <v>583</v>
      </c>
      <c r="B41" s="223">
        <v>1473474</v>
      </c>
      <c r="C41" s="223">
        <v>5621710</v>
      </c>
    </row>
    <row r="42" spans="1:3" x14ac:dyDescent="0.25">
      <c r="A42" s="550" t="s">
        <v>681</v>
      </c>
      <c r="B42" s="223">
        <v>1477378</v>
      </c>
      <c r="C42" s="223">
        <v>5130625</v>
      </c>
    </row>
    <row r="43" spans="1:3" x14ac:dyDescent="0.25">
      <c r="A43" s="550" t="s">
        <v>702</v>
      </c>
      <c r="B43" s="223">
        <v>1447789</v>
      </c>
      <c r="C43" s="223">
        <v>5486472</v>
      </c>
    </row>
    <row r="44" spans="1:3" x14ac:dyDescent="0.25">
      <c r="A44" s="550" t="s">
        <v>741</v>
      </c>
      <c r="B44" s="223">
        <v>1438989</v>
      </c>
      <c r="C44" s="223">
        <v>5724234</v>
      </c>
    </row>
    <row r="45" spans="1:3" x14ac:dyDescent="0.25">
      <c r="A45" s="400" t="s">
        <v>557</v>
      </c>
      <c r="B45" s="224"/>
      <c r="C45" s="224"/>
    </row>
  </sheetData>
  <mergeCells count="2">
    <mergeCell ref="A1:C1"/>
    <mergeCell ref="A2:C2"/>
  </mergeCells>
  <printOptions horizontalCentered="1"/>
  <pageMargins left="1.6929133858267718" right="1.6929133858267718" top="1.673228346456693" bottom="1.67322834645669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16" zoomScale="145" zoomScaleNormal="100" zoomScaleSheetLayoutView="145" workbookViewId="0">
      <selection activeCell="H34" sqref="H34"/>
    </sheetView>
  </sheetViews>
  <sheetFormatPr defaultRowHeight="15" x14ac:dyDescent="0.25"/>
  <cols>
    <col min="1" max="1" width="19.42578125" customWidth="1"/>
    <col min="2" max="2" width="14.140625" customWidth="1"/>
    <col min="3" max="3" width="13.140625" customWidth="1"/>
    <col min="4" max="4" width="19.140625" customWidth="1"/>
  </cols>
  <sheetData>
    <row r="1" spans="1:9" s="221" customFormat="1" ht="15.75" x14ac:dyDescent="0.25">
      <c r="A1" s="542" t="s">
        <v>114</v>
      </c>
      <c r="B1" s="542"/>
      <c r="C1" s="542"/>
      <c r="D1" s="542"/>
      <c r="E1" s="219"/>
      <c r="F1" s="219"/>
      <c r="G1" s="219"/>
      <c r="H1" s="219"/>
      <c r="I1" s="219"/>
    </row>
    <row r="2" spans="1:9" s="222" customFormat="1" ht="18.75" x14ac:dyDescent="0.3">
      <c r="A2" s="588" t="s">
        <v>580</v>
      </c>
      <c r="B2" s="588"/>
      <c r="C2" s="588"/>
      <c r="D2" s="588"/>
      <c r="E2" s="220"/>
      <c r="F2" s="220"/>
      <c r="G2" s="220"/>
      <c r="H2" s="220"/>
      <c r="I2" s="220"/>
    </row>
    <row r="3" spans="1:9" s="207" customFormat="1" ht="14.25" customHeight="1" x14ac:dyDescent="0.3">
      <c r="A3" s="210"/>
      <c r="B3" s="210"/>
      <c r="C3" s="210"/>
      <c r="D3" s="208"/>
      <c r="E3" s="208"/>
      <c r="F3" s="208"/>
      <c r="G3" s="208"/>
      <c r="H3" s="208"/>
      <c r="I3" s="208"/>
    </row>
    <row r="4" spans="1:9" ht="28.5" x14ac:dyDescent="0.25">
      <c r="A4" s="302" t="s">
        <v>527</v>
      </c>
      <c r="B4" s="303" t="s">
        <v>561</v>
      </c>
      <c r="C4" s="304" t="s">
        <v>577</v>
      </c>
      <c r="D4" s="304" t="s">
        <v>581</v>
      </c>
    </row>
    <row r="5" spans="1:9" ht="24.95" customHeight="1" x14ac:dyDescent="0.25">
      <c r="A5" s="352" t="s">
        <v>631</v>
      </c>
      <c r="B5" s="353" t="s">
        <v>558</v>
      </c>
      <c r="C5" s="354">
        <v>131</v>
      </c>
      <c r="D5" s="354">
        <v>59.3</v>
      </c>
    </row>
    <row r="6" spans="1:9" ht="24.95" customHeight="1" x14ac:dyDescent="0.25">
      <c r="A6" s="352" t="s">
        <v>632</v>
      </c>
      <c r="B6" s="353" t="s">
        <v>558</v>
      </c>
      <c r="C6" s="354">
        <v>131</v>
      </c>
      <c r="D6" s="354">
        <v>52.7</v>
      </c>
    </row>
    <row r="7" spans="1:9" ht="24.95" customHeight="1" x14ac:dyDescent="0.25">
      <c r="A7" s="352" t="s">
        <v>633</v>
      </c>
      <c r="B7" s="353" t="s">
        <v>559</v>
      </c>
      <c r="C7" s="354">
        <v>131</v>
      </c>
      <c r="D7" s="354">
        <v>39.5</v>
      </c>
    </row>
    <row r="8" spans="1:9" ht="24.95" customHeight="1" x14ac:dyDescent="0.25">
      <c r="A8" s="352" t="s">
        <v>633</v>
      </c>
      <c r="B8" s="353" t="s">
        <v>558</v>
      </c>
      <c r="C8" s="354">
        <v>131</v>
      </c>
      <c r="D8" s="354">
        <v>48.2</v>
      </c>
    </row>
    <row r="9" spans="1:9" ht="24.95" customHeight="1" x14ac:dyDescent="0.25">
      <c r="A9" s="352" t="s">
        <v>634</v>
      </c>
      <c r="B9" s="353" t="s">
        <v>559</v>
      </c>
      <c r="C9" s="354">
        <v>131</v>
      </c>
      <c r="D9" s="354">
        <v>54.2</v>
      </c>
    </row>
    <row r="10" spans="1:9" ht="24.95" customHeight="1" x14ac:dyDescent="0.25">
      <c r="A10" s="352" t="s">
        <v>634</v>
      </c>
      <c r="B10" s="353" t="s">
        <v>558</v>
      </c>
      <c r="C10" s="354">
        <v>131</v>
      </c>
      <c r="D10" s="354">
        <v>57.3</v>
      </c>
    </row>
    <row r="11" spans="1:9" ht="24.95" customHeight="1" x14ac:dyDescent="0.25">
      <c r="A11" s="352" t="s">
        <v>635</v>
      </c>
      <c r="B11" s="353" t="s">
        <v>559</v>
      </c>
      <c r="C11" s="354">
        <v>131</v>
      </c>
      <c r="D11" s="355">
        <v>58</v>
      </c>
    </row>
    <row r="12" spans="1:9" ht="24.95" customHeight="1" x14ac:dyDescent="0.25">
      <c r="A12" s="352" t="s">
        <v>635</v>
      </c>
      <c r="B12" s="353" t="s">
        <v>558</v>
      </c>
      <c r="C12" s="354">
        <v>131</v>
      </c>
      <c r="D12" s="354">
        <v>59.7</v>
      </c>
    </row>
    <row r="13" spans="1:9" ht="24.95" customHeight="1" x14ac:dyDescent="0.25">
      <c r="A13" s="352" t="s">
        <v>636</v>
      </c>
      <c r="B13" s="353" t="s">
        <v>559</v>
      </c>
      <c r="C13" s="354">
        <v>131</v>
      </c>
      <c r="D13" s="355">
        <v>60</v>
      </c>
    </row>
    <row r="14" spans="1:9" ht="24.95" customHeight="1" x14ac:dyDescent="0.25">
      <c r="A14" s="352" t="s">
        <v>636</v>
      </c>
      <c r="B14" s="353" t="s">
        <v>558</v>
      </c>
      <c r="C14" s="354">
        <v>131</v>
      </c>
      <c r="D14" s="354">
        <v>57.1</v>
      </c>
    </row>
    <row r="15" spans="1:9" ht="24.95" customHeight="1" x14ac:dyDescent="0.25">
      <c r="A15" s="352" t="s">
        <v>637</v>
      </c>
      <c r="B15" s="353" t="s">
        <v>559</v>
      </c>
      <c r="C15" s="354">
        <v>131</v>
      </c>
      <c r="D15" s="354">
        <v>39.82</v>
      </c>
    </row>
    <row r="16" spans="1:9" ht="24.95" customHeight="1" x14ac:dyDescent="0.25">
      <c r="A16" s="352" t="s">
        <v>637</v>
      </c>
      <c r="B16" s="353" t="s">
        <v>558</v>
      </c>
      <c r="C16" s="354">
        <v>154</v>
      </c>
      <c r="D16" s="354">
        <v>48.7</v>
      </c>
    </row>
    <row r="17" spans="1:4" ht="24.95" customHeight="1" x14ac:dyDescent="0.25">
      <c r="A17" s="352" t="s">
        <v>638</v>
      </c>
      <c r="B17" s="353" t="s">
        <v>559</v>
      </c>
      <c r="C17" s="354">
        <v>154</v>
      </c>
      <c r="D17" s="354">
        <v>50.7</v>
      </c>
    </row>
    <row r="18" spans="1:4" ht="24.95" customHeight="1" x14ac:dyDescent="0.25">
      <c r="A18" s="352" t="s">
        <v>638</v>
      </c>
      <c r="B18" s="353" t="s">
        <v>558</v>
      </c>
      <c r="C18" s="354">
        <v>154</v>
      </c>
      <c r="D18" s="354">
        <v>52.2</v>
      </c>
    </row>
    <row r="19" spans="1:4" ht="24.95" customHeight="1" x14ac:dyDescent="0.25">
      <c r="A19" s="352" t="s">
        <v>690</v>
      </c>
      <c r="B19" s="353" t="s">
        <v>559</v>
      </c>
      <c r="C19" s="354">
        <v>154</v>
      </c>
      <c r="D19" s="354">
        <v>48.3</v>
      </c>
    </row>
    <row r="20" spans="1:4" ht="24.95" customHeight="1" x14ac:dyDescent="0.25">
      <c r="A20" s="352" t="s">
        <v>690</v>
      </c>
      <c r="B20" s="353" t="s">
        <v>558</v>
      </c>
      <c r="C20" s="354">
        <v>154</v>
      </c>
      <c r="D20" s="354">
        <v>52.8</v>
      </c>
    </row>
    <row r="21" spans="1:4" ht="24.95" customHeight="1" x14ac:dyDescent="0.25">
      <c r="A21" s="352" t="s">
        <v>735</v>
      </c>
      <c r="B21" s="353" t="s">
        <v>559</v>
      </c>
      <c r="C21" s="354">
        <v>154</v>
      </c>
      <c r="D21" s="354">
        <v>42.5</v>
      </c>
    </row>
    <row r="22" spans="1:4" ht="24.95" customHeight="1" x14ac:dyDescent="0.25">
      <c r="A22" s="352" t="s">
        <v>735</v>
      </c>
      <c r="B22" s="353" t="s">
        <v>558</v>
      </c>
      <c r="C22" s="354">
        <v>154</v>
      </c>
      <c r="D22" s="354">
        <v>49.8</v>
      </c>
    </row>
    <row r="23" spans="1:4" ht="24.95" customHeight="1" x14ac:dyDescent="0.25">
      <c r="A23" s="352" t="s">
        <v>743</v>
      </c>
      <c r="B23" s="353" t="s">
        <v>559</v>
      </c>
      <c r="C23" s="354">
        <v>154</v>
      </c>
      <c r="D23" s="354">
        <v>42.9</v>
      </c>
    </row>
    <row r="24" spans="1:4" ht="24.95" customHeight="1" x14ac:dyDescent="0.25">
      <c r="A24" s="352" t="s">
        <v>743</v>
      </c>
      <c r="B24" s="353" t="s">
        <v>558</v>
      </c>
      <c r="C24" s="354">
        <v>154</v>
      </c>
      <c r="D24" s="355">
        <v>48.3</v>
      </c>
    </row>
    <row r="25" spans="1:4" s="597" customFormat="1" ht="12.75" x14ac:dyDescent="0.2">
      <c r="A25" s="650" t="s">
        <v>560</v>
      </c>
      <c r="B25" s="650"/>
      <c r="C25" s="650"/>
      <c r="D25" s="650"/>
    </row>
    <row r="26" spans="1:4" s="597" customFormat="1" ht="12.75" x14ac:dyDescent="0.2">
      <c r="A26" s="651" t="s">
        <v>578</v>
      </c>
      <c r="B26" s="651"/>
      <c r="C26" s="651"/>
      <c r="D26" s="651"/>
    </row>
    <row r="27" spans="1:4" s="597" customFormat="1" ht="12.75" x14ac:dyDescent="0.2">
      <c r="A27" s="651" t="s">
        <v>579</v>
      </c>
      <c r="B27" s="651"/>
      <c r="C27" s="651"/>
      <c r="D27" s="651"/>
    </row>
    <row r="28" spans="1:4" s="597" customFormat="1" ht="12.75" x14ac:dyDescent="0.2"/>
  </sheetData>
  <mergeCells count="3">
    <mergeCell ref="A25:D25"/>
    <mergeCell ref="A27:D27"/>
    <mergeCell ref="A26:D26"/>
  </mergeCells>
  <printOptions horizontalCentered="1"/>
  <pageMargins left="1.5748031496062993" right="1.5748031496062993" top="1.5748031496062993" bottom="1.574803149606299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7</vt:i4>
      </vt:variant>
    </vt:vector>
  </HeadingPairs>
  <TitlesOfParts>
    <vt:vector size="32" baseType="lpstr">
      <vt:lpstr>Cover</vt:lpstr>
      <vt:lpstr>Map</vt:lpstr>
      <vt:lpstr>Content</vt:lpstr>
      <vt:lpstr>1, 2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14,15</vt:lpstr>
      <vt:lpstr>16, 17, 18</vt:lpstr>
      <vt:lpstr>19</vt:lpstr>
      <vt:lpstr>20</vt:lpstr>
      <vt:lpstr>21, 22</vt:lpstr>
      <vt:lpstr>23</vt:lpstr>
      <vt:lpstr>24</vt:lpstr>
      <vt:lpstr>25</vt:lpstr>
      <vt:lpstr>26</vt:lpstr>
      <vt:lpstr>Coverpage last</vt:lpstr>
      <vt:lpstr>'12'!Print_Area</vt:lpstr>
      <vt:lpstr>'21, 22'!Print_Area</vt:lpstr>
      <vt:lpstr>'24'!Print_Area</vt:lpstr>
      <vt:lpstr>'25'!Print_Area</vt:lpstr>
      <vt:lpstr>'3'!Print_Area</vt:lpstr>
      <vt:lpstr>'Coverpage last'!Print_Area</vt:lpstr>
      <vt:lpstr>'24'!Print_Titles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S00518</dc:creator>
  <cp:lastModifiedBy>Author</cp:lastModifiedBy>
  <cp:lastPrinted>2025-03-25T05:19:41Z</cp:lastPrinted>
  <dcterms:created xsi:type="dcterms:W3CDTF">2020-01-13T09:43:16Z</dcterms:created>
  <dcterms:modified xsi:type="dcterms:W3CDTF">2025-03-25T05:28:21Z</dcterms:modified>
</cp:coreProperties>
</file>