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T:\Economic Research Department\09. Publication Division\2. Macro Ecnomonic Indicator\MEI 2026\"/>
    </mc:Choice>
  </mc:AlternateContent>
  <bookViews>
    <workbookView xWindow="0" yWindow="0" windowWidth="19020" windowHeight="8295" tabRatio="727" activeTab="8"/>
  </bookViews>
  <sheets>
    <sheet name="Cover" sheetId="3" r:id="rId1"/>
    <sheet name="Map" sheetId="20" r:id="rId2"/>
    <sheet name="Content" sheetId="19" r:id="rId3"/>
    <sheet name="1, 2" sheetId="1" r:id="rId4"/>
    <sheet name="3" sheetId="4" r:id="rId5"/>
    <sheet name="4" sheetId="2" r:id="rId6"/>
    <sheet name="5" sheetId="25" r:id="rId7"/>
    <sheet name="6" sheetId="21" r:id="rId8"/>
    <sheet name="7" sheetId="23" r:id="rId9"/>
    <sheet name="8" sheetId="22" r:id="rId10"/>
    <sheet name="9" sheetId="5" r:id="rId11"/>
    <sheet name="10" sheetId="6" r:id="rId12"/>
    <sheet name="11" sheetId="7" r:id="rId13"/>
    <sheet name="12" sheetId="26" r:id="rId14"/>
    <sheet name="13" sheetId="9" r:id="rId15"/>
    <sheet name="14,15" sheetId="10" r:id="rId16"/>
    <sheet name="16, 17, 18" sheetId="11" r:id="rId17"/>
    <sheet name="19" sheetId="12" r:id="rId18"/>
    <sheet name="20" sheetId="13" r:id="rId19"/>
    <sheet name="21, 22" sheetId="14" r:id="rId20"/>
    <sheet name="23" sheetId="15" r:id="rId21"/>
    <sheet name="24" sheetId="16" r:id="rId22"/>
    <sheet name="25A" sheetId="17" r:id="rId23"/>
    <sheet name="25B" sheetId="27" r:id="rId24"/>
    <sheet name="26" sheetId="18" r:id="rId25"/>
    <sheet name="Coverpage last" sheetId="24" r:id="rId26"/>
  </sheets>
  <externalReferences>
    <externalReference r:id="rId27"/>
    <externalReference r:id="rId28"/>
    <externalReference r:id="rId29"/>
    <externalReference r:id="rId30"/>
    <externalReference r:id="rId31"/>
    <externalReference r:id="rId32"/>
  </externalReferences>
  <definedNames>
    <definedName name="\">#REF!</definedName>
    <definedName name="_12">#REF!</definedName>
    <definedName name="_xlnm._FilterDatabase" localSheetId="23" hidden="1">'25B'!#REF!</definedName>
    <definedName name="a" localSheetId="23">#REF!</definedName>
    <definedName name="a">#REF!</definedName>
    <definedName name="abc">#REF!</definedName>
    <definedName name="abcdef">#REF!</definedName>
    <definedName name="adfasfdfdf">#REF!</definedName>
    <definedName name="adffadsf">#REF!</definedName>
    <definedName name="adfs">#REF!</definedName>
    <definedName name="Agency_List">[1]Control!$H$17:$H$19</definedName>
    <definedName name="asdf">#REF!</definedName>
    <definedName name="asdffsadfsadfsadfdfsadf">#REF!</definedName>
    <definedName name="asdfsadfsdfsadfsadfsdfsad">#REF!</definedName>
    <definedName name="asfdsa">#REF!</definedName>
    <definedName name="asfdsafdfsdfsadfsadsfd">#REF!</definedName>
    <definedName name="b" localSheetId="23">#REF!</definedName>
    <definedName name="b">#REF!</definedName>
    <definedName name="beest">#REF!</definedName>
    <definedName name="best">#REF!</definedName>
    <definedName name="BUControlSheet_CurrencySelections">[2]Control!$A$19:$A$20</definedName>
    <definedName name="BUControlSheet_FormulaSelections">[2]Control!$A$16:$A$17</definedName>
    <definedName name="BUControlSheet_RevisionSelections">[2]Control!$A$21:$A$22</definedName>
    <definedName name="BUControlSheet_ScaleSelections">[2]Control!$J$35:$J$36</definedName>
    <definedName name="cme">#REF!</definedName>
    <definedName name="Coordinator_List">[1]Control!$J$20:$J$21</definedName>
    <definedName name="Country">[3]Control!$C$1</definedName>
    <definedName name="ctyList" localSheetId="23">#REF!</definedName>
    <definedName name="ctyList">#REF!</definedName>
    <definedName name="Currency_Def">[1]Control!$BA$330:$BA$487</definedName>
    <definedName name="dsfg">#REF!</definedName>
    <definedName name="fsadfsadasdffsdsadffsafsad">#REF!</definedName>
    <definedName name="fsadfsadfsadfsadfsdfsad">#REF!</definedName>
    <definedName name="g">[4]Control!$C$8</definedName>
    <definedName name="III">#REF!</definedName>
    <definedName name="klmno">#REF!</definedName>
    <definedName name="ll" localSheetId="23">#REF!</definedName>
    <definedName name="ll">#REF!</definedName>
    <definedName name="m">[4]Control!$C$1</definedName>
    <definedName name="ma">#REF!</definedName>
    <definedName name="manoj" localSheetId="23">#REF!</definedName>
    <definedName name="manoj">#REF!</definedName>
    <definedName name="Pilot2" localSheetId="23">#REF!</definedName>
    <definedName name="Pilot2">#REF!</definedName>
    <definedName name="_xlnm.Print_Area" localSheetId="11">'10'!$A$1:$N$35</definedName>
    <definedName name="_xlnm.Print_Area" localSheetId="12">'11'!$A$1:$K$50</definedName>
    <definedName name="_xlnm.Print_Area" localSheetId="13">'12'!$A$1:$M$51</definedName>
    <definedName name="_xlnm.Print_Area" localSheetId="14">'13'!$A$1:$K$38</definedName>
    <definedName name="_xlnm.Print_Area" localSheetId="15">'14,15'!$A$1:$K$33</definedName>
    <definedName name="_xlnm.Print_Area" localSheetId="16">'16, 17, 18'!$A$1:$J$40</definedName>
    <definedName name="_xlnm.Print_Area" localSheetId="19">'21, 22'!$A$1:$M$67</definedName>
    <definedName name="_xlnm.Print_Area" localSheetId="21">'24'!$A$1:$N$78</definedName>
    <definedName name="_xlnm.Print_Area" localSheetId="22">'25A'!$A$1:$N$48</definedName>
    <definedName name="_xlnm.Print_Area" localSheetId="23">'25B'!$C$1:$P$127</definedName>
    <definedName name="_xlnm.Print_Area" localSheetId="4">'3'!$A$1:$O$50</definedName>
    <definedName name="_xlnm.Print_Area" localSheetId="7">'6'!$A$1:$C$47</definedName>
    <definedName name="_xlnm.Print_Area" localSheetId="9">'8'!$A$1:$J$71</definedName>
    <definedName name="_xlnm.Print_Area" localSheetId="2">Content!$A$1:$B$29</definedName>
    <definedName name="_xlnm.Print_Area" localSheetId="25">'Coverpage last'!$A$1:$G$35</definedName>
    <definedName name="_xlnm.Print_Titles" localSheetId="21">'24'!$1:$6</definedName>
    <definedName name="_xlnm.Print_Titles" localSheetId="23">'25B'!$D:$D,'25B'!$2:$4</definedName>
    <definedName name="q" localSheetId="23">#REF!</definedName>
    <definedName name="q">#REF!</definedName>
    <definedName name="ran">#REF!</definedName>
    <definedName name="range">#REF!</definedName>
    <definedName name="Range_DownloadAnnual">[2]Control!$C$4</definedName>
    <definedName name="Range_DownloadMonth">[2]Control!$C$2</definedName>
    <definedName name="Range_DownloadQuarter">[2]Control!$C$3</definedName>
    <definedName name="Range_DSTNotes" localSheetId="23">#REF!</definedName>
    <definedName name="Range_DSTNotes">#REF!</definedName>
    <definedName name="Range_InValidResultsStart" localSheetId="23">#REF!</definedName>
    <definedName name="Range_InValidResultsStart">#REF!</definedName>
    <definedName name="Range_NumberofFailuresStart" localSheetId="23">#REF!</definedName>
    <definedName name="Range_NumberofFailuresStart">#REF!</definedName>
    <definedName name="Range_ValidationResultsStart" localSheetId="23">#REF!</definedName>
    <definedName name="Range_ValidationResultsStart">#REF!</definedName>
    <definedName name="Range_ValidationRulesStart" localSheetId="23">#REF!</definedName>
    <definedName name="Range_ValidationRulesStart">#REF!</definedName>
    <definedName name="Reporting_Country">[1]Control!$C$1</definedName>
    <definedName name="Reporting_CountryCode">[2]Control!$B$28</definedName>
    <definedName name="Reporting_Currency">[1]Control!$C$5</definedName>
    <definedName name="Reporting_Frequency">[1]Control!$C$8</definedName>
    <definedName name="rrrrr">[5]Control!$A$19:$A$20</definedName>
    <definedName name="rrrrrrrrrr">[5]Control!$C$4</definedName>
    <definedName name="Scale_Def">[1]Control!$V$42:$V$45</definedName>
    <definedName name="t">#REF!</definedName>
    <definedName name="table" localSheetId="23">#REF!</definedName>
    <definedName name="table">#REF!</definedName>
    <definedName name="table123">#REF!</definedName>
    <definedName name="Test" localSheetId="23">#REF!</definedName>
    <definedName name="Test">#REF!</definedName>
    <definedName name="Test1" localSheetId="23">#REF!</definedName>
    <definedName name="Test1">#REF!</definedName>
    <definedName name="Uploaded_Currency">[3]Control!$F$17</definedName>
    <definedName name="Uploaded_Scale">[3]Control!$F$18</definedName>
    <definedName name="www">[6]Control!$B$13</definedName>
    <definedName name="Year">[3]Control!$C$3</definedName>
  </definedNames>
  <calcPr calcId="152511"/>
</workbook>
</file>

<file path=xl/calcChain.xml><?xml version="1.0" encoding="utf-8"?>
<calcChain xmlns="http://schemas.openxmlformats.org/spreadsheetml/2006/main">
  <c r="M23" i="15" l="1"/>
</calcChain>
</file>

<file path=xl/comments1.xml><?xml version="1.0" encoding="utf-8"?>
<comments xmlns="http://schemas.openxmlformats.org/spreadsheetml/2006/main">
  <authors>
    <author>NRB</author>
  </authors>
  <commentList>
    <comment ref="A13" authorId="0" shapeId="0">
      <text>
        <r>
          <rPr>
            <b/>
            <sz val="10"/>
            <color indexed="81"/>
            <rFont val="Tahoma"/>
            <family val="2"/>
          </rPr>
          <t>NRB:</t>
        </r>
        <r>
          <rPr>
            <sz val="10"/>
            <color indexed="81"/>
            <rFont val="Tahoma"/>
            <family val="2"/>
          </rPr>
          <t xml:space="preserve">
Fixed and Call Deposits</t>
        </r>
      </text>
    </comment>
  </commentList>
</comments>
</file>

<file path=xl/sharedStrings.xml><?xml version="1.0" encoding="utf-8"?>
<sst xmlns="http://schemas.openxmlformats.org/spreadsheetml/2006/main" count="2036" uniqueCount="1040">
  <si>
    <t>Table 1</t>
  </si>
  <si>
    <t>World Output Growth</t>
  </si>
  <si>
    <t xml:space="preserve"> (Annual Percentage Change)</t>
  </si>
  <si>
    <t>Year</t>
  </si>
  <si>
    <t>World Output</t>
  </si>
  <si>
    <t>China</t>
  </si>
  <si>
    <t>India</t>
  </si>
  <si>
    <t>Nepal</t>
  </si>
  <si>
    <t>Table 2</t>
  </si>
  <si>
    <t>World Consumer Prices</t>
  </si>
  <si>
    <t>Advanced Economies</t>
  </si>
  <si>
    <t>Key Macroeconomic Indicators</t>
  </si>
  <si>
    <t>Indicator</t>
  </si>
  <si>
    <t>2011/12</t>
  </si>
  <si>
    <t>2012/13</t>
  </si>
  <si>
    <t>2013/14</t>
  </si>
  <si>
    <t>2014/15</t>
  </si>
  <si>
    <t>2015/16</t>
  </si>
  <si>
    <t>2016/17</t>
  </si>
  <si>
    <t>Real GDP at Basic Price</t>
  </si>
  <si>
    <t>Nominal GDP at Basic Price</t>
  </si>
  <si>
    <t>GNI at Current Price</t>
  </si>
  <si>
    <t>Gross National Disposable Income</t>
  </si>
  <si>
    <t>National Consumer Price Index</t>
  </si>
  <si>
    <t>National Wholesale Price Index</t>
  </si>
  <si>
    <t>Broad Money (M2)</t>
  </si>
  <si>
    <t>Narrow Money (M1)</t>
  </si>
  <si>
    <t>Domestic Credit</t>
  </si>
  <si>
    <t>Domestic Credit to Private Sector</t>
  </si>
  <si>
    <t>Time Deposits</t>
  </si>
  <si>
    <t>Total Exports</t>
  </si>
  <si>
    <t>Total Imports</t>
  </si>
  <si>
    <t>Gross Forex Reserves</t>
  </si>
  <si>
    <t>Government Revenue</t>
  </si>
  <si>
    <t>Government Expenditure</t>
  </si>
  <si>
    <t>Trade Deficit</t>
  </si>
  <si>
    <t>Current Account Balance</t>
  </si>
  <si>
    <t>Gross Domestic Borrowing</t>
  </si>
  <si>
    <t>Net Domestic Borrowing</t>
  </si>
  <si>
    <t>Gross External Borrowing</t>
  </si>
  <si>
    <t>Net External Borrowing</t>
  </si>
  <si>
    <t>Outstanding Domestic Debt</t>
  </si>
  <si>
    <t>Outstanding External Debt</t>
  </si>
  <si>
    <t>R  =  Revised</t>
  </si>
  <si>
    <t>Table 4</t>
  </si>
  <si>
    <t>Real Sector</t>
  </si>
  <si>
    <t>(Rs. in million)</t>
  </si>
  <si>
    <t>Table 5</t>
  </si>
  <si>
    <t>Annual National Consumer Price Index</t>
  </si>
  <si>
    <t>Group/Sub-groups</t>
  </si>
  <si>
    <t>Percentage Change</t>
  </si>
  <si>
    <t>2017/18</t>
  </si>
  <si>
    <t>2018/19</t>
  </si>
  <si>
    <t>Table 6</t>
  </si>
  <si>
    <t>Monetary Survey</t>
  </si>
  <si>
    <t xml:space="preserve"> </t>
  </si>
  <si>
    <t>Monetary Aggregates</t>
  </si>
  <si>
    <t xml:space="preserve"> Percentage Change</t>
  </si>
  <si>
    <t>1. Foreign Assets, Net</t>
  </si>
  <si>
    <t xml:space="preserve">     1.1  Foreign Assets</t>
  </si>
  <si>
    <t xml:space="preserve">     1.2  Foreign Liabilities</t>
  </si>
  <si>
    <t xml:space="preserve">            a.  Deposits</t>
  </si>
  <si>
    <t xml:space="preserve">            b.  Others</t>
  </si>
  <si>
    <t>2. Net Domestic Assets</t>
  </si>
  <si>
    <t xml:space="preserve">   2.1 Domestic Credit</t>
  </si>
  <si>
    <t xml:space="preserve">        a. Net Claims on Govt.</t>
  </si>
  <si>
    <t xml:space="preserve">            i.  Claims on Govt.</t>
  </si>
  <si>
    <t xml:space="preserve">            ii. Govt. Deposits</t>
  </si>
  <si>
    <t xml:space="preserve">       b. Claims on Non-Financial Govt. Ent.</t>
  </si>
  <si>
    <t xml:space="preserve">       c. Claims on Financial Institutions</t>
  </si>
  <si>
    <t xml:space="preserve">            i.  Government </t>
  </si>
  <si>
    <t xml:space="preserve">            ii. Non-government</t>
  </si>
  <si>
    <t xml:space="preserve">       d. Claims on Private Sector</t>
  </si>
  <si>
    <t xml:space="preserve">   2.2 Net Non-monetary Liabilities</t>
  </si>
  <si>
    <t>3. Broad Money (M2)</t>
  </si>
  <si>
    <t xml:space="preserve">  3.1  Money Supply (M1)</t>
  </si>
  <si>
    <t xml:space="preserve">         a. Money Supply (M1)</t>
  </si>
  <si>
    <t xml:space="preserve">             i. Currency</t>
  </si>
  <si>
    <t xml:space="preserve">            ii. Demand Deposits</t>
  </si>
  <si>
    <t xml:space="preserve">         b. Saving and Call Deposits</t>
  </si>
  <si>
    <t xml:space="preserve">  3.2  Time Deposits</t>
  </si>
  <si>
    <t>4. Broad Money Liquidity (M3)</t>
  </si>
  <si>
    <t>Reserve Money</t>
  </si>
  <si>
    <t>Money Multiplier (M1)</t>
  </si>
  <si>
    <t>Money Multiplier (M2)</t>
  </si>
  <si>
    <t>Table 7</t>
  </si>
  <si>
    <t>Central Bank Survey</t>
  </si>
  <si>
    <t>Headings</t>
  </si>
  <si>
    <t>1. Foreign Assets</t>
  </si>
  <si>
    <t xml:space="preserve">     1.1 Gold Investment</t>
  </si>
  <si>
    <t xml:space="preserve">     1.2 SDR Holdings</t>
  </si>
  <si>
    <t xml:space="preserve">     1.3 Reserve Position in the Fund</t>
  </si>
  <si>
    <t xml:space="preserve">     1.4 Foreign Exchange</t>
  </si>
  <si>
    <t>2. Claims on Government</t>
  </si>
  <si>
    <t xml:space="preserve">     2.1 Treasury Bills</t>
  </si>
  <si>
    <t xml:space="preserve">     2.2 Development Bonds</t>
  </si>
  <si>
    <t xml:space="preserve">     2.3 Other Government Papers</t>
  </si>
  <si>
    <t xml:space="preserve">     2.4 Loans and Advances</t>
  </si>
  <si>
    <t>3. Claims on Non-Financial Government Enterprises</t>
  </si>
  <si>
    <t>4. Claims on Non-Bank Financial Institutions</t>
  </si>
  <si>
    <t xml:space="preserve">     4.1 Government </t>
  </si>
  <si>
    <t xml:space="preserve">     4.2 Non-Government</t>
  </si>
  <si>
    <t>5. Claims on Banks and Financial Institutions</t>
  </si>
  <si>
    <t xml:space="preserve">     5.1 Refinance</t>
  </si>
  <si>
    <t xml:space="preserve">     5.2 Repo Lending/SLF</t>
  </si>
  <si>
    <t>6. Claims on Private Sector</t>
  </si>
  <si>
    <t>7. Other Assets</t>
  </si>
  <si>
    <t xml:space="preserve">   Assets = Liabilities</t>
  </si>
  <si>
    <t>8.  Reserve Money</t>
  </si>
  <si>
    <t xml:space="preserve">     8.1 Currency Outside ODCs</t>
  </si>
  <si>
    <t xml:space="preserve">     8.2 Currency Held by ODCs</t>
  </si>
  <si>
    <t xml:space="preserve">     8.3 Deposits of Commercial Banks</t>
  </si>
  <si>
    <t xml:space="preserve">     8.4  Deposits of Development Banks</t>
  </si>
  <si>
    <t xml:space="preserve">     8.5  Deposits of Finance Companies</t>
  </si>
  <si>
    <t xml:space="preserve">     8.6 Other Deposits</t>
  </si>
  <si>
    <t>9.  Government Deposits</t>
  </si>
  <si>
    <t>10. Deposit Auction</t>
  </si>
  <si>
    <t>11. Reverse Repo</t>
  </si>
  <si>
    <t>Table 8</t>
  </si>
  <si>
    <t>Other Depository Corporation Survey</t>
  </si>
  <si>
    <t>1. Total Deposits</t>
  </si>
  <si>
    <t xml:space="preserve">     1.1  Demand Deposits</t>
  </si>
  <si>
    <t xml:space="preserve">     1.2  Saving Deposits</t>
  </si>
  <si>
    <t xml:space="preserve">     1.3  Fixed &amp; Call Deposits</t>
  </si>
  <si>
    <t xml:space="preserve">     1.4  Margin Deposits</t>
  </si>
  <si>
    <t>2.  Borrowings from Nepal Rastra Bank</t>
  </si>
  <si>
    <t>3.  Foreign Liabilities</t>
  </si>
  <si>
    <t>4.  Other Liabilities</t>
  </si>
  <si>
    <t xml:space="preserve">     4.1  Paid-up Capital</t>
  </si>
  <si>
    <t xml:space="preserve">     4.2  General Reserves</t>
  </si>
  <si>
    <t xml:space="preserve">     4.3  Other Liabilities</t>
  </si>
  <si>
    <t>5.  Assets =  Liabilities</t>
  </si>
  <si>
    <t>6.  Liquid Funds</t>
  </si>
  <si>
    <t xml:space="preserve">     6.1  Cash in Hand</t>
  </si>
  <si>
    <t xml:space="preserve">     6.2  Balance with Nepal Rastra Bank</t>
  </si>
  <si>
    <t xml:space="preserve">     6.3  Foreign Currency in Hand</t>
  </si>
  <si>
    <t xml:space="preserve">     6.4  Balance Held Abroad</t>
  </si>
  <si>
    <t xml:space="preserve">     6.5  Cash in Transit</t>
  </si>
  <si>
    <t>7.  Loans and Advances</t>
  </si>
  <si>
    <t xml:space="preserve">     7.1  Claims on Government</t>
  </si>
  <si>
    <t xml:space="preserve">     7.2  Claims on  Non-Financial Govt. Ent.</t>
  </si>
  <si>
    <t xml:space="preserve">            a.  Government</t>
  </si>
  <si>
    <t xml:space="preserve">            b.  Non Government</t>
  </si>
  <si>
    <t xml:space="preserve">     7.4  Claims on Private Sector</t>
  </si>
  <si>
    <t xml:space="preserve">             a.  Principal</t>
  </si>
  <si>
    <t xml:space="preserve">             b.  Interest Accrued</t>
  </si>
  <si>
    <t xml:space="preserve">     7.5   Foreign Bills Purchased &amp; Discounted</t>
  </si>
  <si>
    <t>Credit Deposit Ratio</t>
  </si>
  <si>
    <t>Liquidity Deposit Ratio</t>
  </si>
  <si>
    <t>NFA</t>
  </si>
  <si>
    <t>NDA</t>
  </si>
  <si>
    <t>Other Items, net</t>
  </si>
  <si>
    <t>Table 9</t>
  </si>
  <si>
    <t>Structure of the Nepalese Financial System</t>
  </si>
  <si>
    <t>(Total Assets/Liabilities)</t>
  </si>
  <si>
    <t>(As of mid-July)</t>
  </si>
  <si>
    <t>Financial Institutions</t>
  </si>
  <si>
    <t xml:space="preserve">   NRB Licensed Institutions (A)</t>
  </si>
  <si>
    <t>Commercial Banks</t>
  </si>
  <si>
    <t>Development Banks</t>
  </si>
  <si>
    <t>Finance Companies</t>
  </si>
  <si>
    <t>Microfinance Financial Institutions</t>
  </si>
  <si>
    <t>NRB licensed Co-operatives</t>
  </si>
  <si>
    <t>NRB Licensed Financial NGOS</t>
  </si>
  <si>
    <t>Contractual Saving Institutions (B)</t>
  </si>
  <si>
    <t>Employees Provident Fund</t>
  </si>
  <si>
    <t>Citizen Investment Trust</t>
  </si>
  <si>
    <t>Insurance Companies</t>
  </si>
  <si>
    <t>Postal Savings Bank</t>
  </si>
  <si>
    <t>Total (A+B)</t>
  </si>
  <si>
    <t>Market capitalization</t>
  </si>
  <si>
    <t>Total (incl. market capitalization)</t>
  </si>
  <si>
    <t>Share in Financial System (in Percent)</t>
  </si>
  <si>
    <t xml:space="preserve">NRB Licensed Institutions </t>
  </si>
  <si>
    <t>Contractual Saving Institutions</t>
  </si>
  <si>
    <t>Total</t>
  </si>
  <si>
    <t>Memorandum Item</t>
  </si>
  <si>
    <t>Assets/Liabilities of Nepal Rastra Bank</t>
  </si>
  <si>
    <t>P =  Provisional</t>
  </si>
  <si>
    <t>Table 10</t>
  </si>
  <si>
    <t>Banks and Financial Institutions</t>
  </si>
  <si>
    <t>Infrastructure Development Bank</t>
  </si>
  <si>
    <t>-</t>
  </si>
  <si>
    <t>Financial Cooperatives*</t>
  </si>
  <si>
    <t>Financial NGOs*</t>
  </si>
  <si>
    <t>*  NRB Licensed</t>
  </si>
  <si>
    <t>Table 11</t>
  </si>
  <si>
    <t>Commercial Bank's Branches at Local Level</t>
  </si>
  <si>
    <t>Province</t>
  </si>
  <si>
    <t>Mid-July</t>
  </si>
  <si>
    <t>Gandaki</t>
  </si>
  <si>
    <t>Karnali</t>
  </si>
  <si>
    <t>Table 12</t>
  </si>
  <si>
    <t xml:space="preserve">Number of Merged/Acquired Banks and Financial Institutions </t>
  </si>
  <si>
    <t xml:space="preserve">Total BFIs merged/acquired with each other </t>
  </si>
  <si>
    <t>Table 13</t>
  </si>
  <si>
    <t>Province-wise Distribution of Banks and Financial Institutions</t>
  </si>
  <si>
    <t>Money Changers</t>
  </si>
  <si>
    <t>Money Transfers</t>
  </si>
  <si>
    <r>
      <t>*</t>
    </r>
    <r>
      <rPr>
        <vertAlign val="superscript"/>
        <sz val="10"/>
        <rFont val="Times New Roman"/>
        <family val="1"/>
      </rPr>
      <t xml:space="preserve"> </t>
    </r>
    <r>
      <rPr>
        <sz val="10"/>
        <rFont val="Times New Roman"/>
        <family val="1"/>
      </rPr>
      <t xml:space="preserve"> NRB licensed</t>
    </r>
  </si>
  <si>
    <t>Table 14</t>
  </si>
  <si>
    <t>Financial Access and Stability</t>
  </si>
  <si>
    <t xml:space="preserve">                               Indicators</t>
  </si>
  <si>
    <t>Number of ATMs</t>
  </si>
  <si>
    <t>Core Capital/RWA (Percent)</t>
  </si>
  <si>
    <t>Total Capital/RWA (Percent)</t>
  </si>
  <si>
    <t>NPL/Total Loan</t>
  </si>
  <si>
    <t>Credit/Deposit</t>
  </si>
  <si>
    <t>Table 15</t>
  </si>
  <si>
    <t>Structure of Interest Rates</t>
  </si>
  <si>
    <t>(Percent per Annum, mid-July)</t>
  </si>
  <si>
    <t>A. Policy Rates</t>
  </si>
  <si>
    <t>Fixed Repo Rate (Corridor)</t>
  </si>
  <si>
    <t>Fixed Deposit Collection Rate (Corridor)</t>
  </si>
  <si>
    <t>Standing Liquidity Facility (SLF) Rate^</t>
  </si>
  <si>
    <t>Bank Rate</t>
  </si>
  <si>
    <t>Special Refinance</t>
  </si>
  <si>
    <t>General Refinance</t>
  </si>
  <si>
    <t>Export Credit in Foreign Currency</t>
  </si>
  <si>
    <t>LIBOR+0.25</t>
  </si>
  <si>
    <t>C. CRR</t>
  </si>
  <si>
    <t>D. Government Securities</t>
  </si>
  <si>
    <t>T-bills (28 days)*</t>
  </si>
  <si>
    <t>T-bills (91 days)*</t>
  </si>
  <si>
    <t>T-bills (182 days)*</t>
  </si>
  <si>
    <t>T-bills (364 days)*</t>
  </si>
  <si>
    <t xml:space="preserve"> -</t>
  </si>
  <si>
    <t>Development Bonds</t>
  </si>
  <si>
    <t>2.65-9.0</t>
  </si>
  <si>
    <t>2.65-6.5</t>
  </si>
  <si>
    <t>National/Citizen SCs</t>
  </si>
  <si>
    <t>6.0-10.0</t>
  </si>
  <si>
    <t>6.0-8.5</t>
  </si>
  <si>
    <t>8.0-9.0</t>
  </si>
  <si>
    <t>Table 16</t>
  </si>
  <si>
    <t>Stock Market</t>
  </si>
  <si>
    <t>(mid-July)</t>
  </si>
  <si>
    <t>Descriptions</t>
  </si>
  <si>
    <t>Number of Listed Companies</t>
  </si>
  <si>
    <t>Table 17</t>
  </si>
  <si>
    <t>Government Budgetary Operation</t>
  </si>
  <si>
    <t>(On Cash Basis)</t>
  </si>
  <si>
    <t>Head/Sub-head</t>
  </si>
  <si>
    <t>Total Expenditure</t>
  </si>
  <si>
    <t xml:space="preserve">     Recurrent</t>
  </si>
  <si>
    <t xml:space="preserve">     Capital</t>
  </si>
  <si>
    <t xml:space="preserve">     Financial</t>
  </si>
  <si>
    <t xml:space="preserve">     Other (Freeze Account)</t>
  </si>
  <si>
    <t>Total Resources</t>
  </si>
  <si>
    <t xml:space="preserve">     Revenue and Grants</t>
  </si>
  <si>
    <t>Deficits(-) Surplus(+)</t>
  </si>
  <si>
    <t>Sources of Financing</t>
  </si>
  <si>
    <t xml:space="preserve">     Internal Loans</t>
  </si>
  <si>
    <t xml:space="preserve">          Domestic Borrowings</t>
  </si>
  <si>
    <t xml:space="preserve">            (i) Treasury Bills</t>
  </si>
  <si>
    <t xml:space="preserve">            (ii) Development Bonds</t>
  </si>
  <si>
    <t xml:space="preserve">            (iii) National Savings Certificates</t>
  </si>
  <si>
    <t xml:space="preserve">            (iv) Citizen Saving Certificates</t>
  </si>
  <si>
    <t xml:space="preserve">            (v) Foreign Employment Bond</t>
  </si>
  <si>
    <t xml:space="preserve">          Overdraft++</t>
  </si>
  <si>
    <t xml:space="preserve">          Others</t>
  </si>
  <si>
    <t xml:space="preserve">     Principal Refund and Share Divestment</t>
  </si>
  <si>
    <t xml:space="preserve">     Foreign Loans</t>
  </si>
  <si>
    <t xml:space="preserve">     V. A. T. Fund Account</t>
  </si>
  <si>
    <t xml:space="preserve">     Customs Fund Account</t>
  </si>
  <si>
    <t xml:space="preserve">     Reconstruction Fund Account</t>
  </si>
  <si>
    <t xml:space="preserve">     Others*</t>
  </si>
  <si>
    <t xml:space="preserve"> ++ Minus (-) indicates surplus.</t>
  </si>
  <si>
    <t>Table 18</t>
  </si>
  <si>
    <t>Outstanding Debt of the Government of Nepal</t>
  </si>
  <si>
    <t>Particulars</t>
  </si>
  <si>
    <t>Domestic*</t>
  </si>
  <si>
    <t>Treasury Bills</t>
  </si>
  <si>
    <t>National Savings Certificate</t>
  </si>
  <si>
    <t>Citizen Savings Certificate</t>
  </si>
  <si>
    <t>Foreign Employment Bond</t>
  </si>
  <si>
    <t>Special Bonds</t>
  </si>
  <si>
    <t>Foreign</t>
  </si>
  <si>
    <t>Domestic Debt/GDP (%)</t>
  </si>
  <si>
    <t>Foreign Debt/GDP (%)</t>
  </si>
  <si>
    <t>Total Debt/GDP (%)</t>
  </si>
  <si>
    <t>* Excluding overdraft borrowing of the GoN from NRB and IMF promissory notes</t>
  </si>
  <si>
    <t>Table 19</t>
  </si>
  <si>
    <t>Foreign Trade*</t>
  </si>
  <si>
    <t>To India</t>
  </si>
  <si>
    <t>To China</t>
  </si>
  <si>
    <t>To Other Countries</t>
  </si>
  <si>
    <t>From India</t>
  </si>
  <si>
    <t>From China</t>
  </si>
  <si>
    <t>From Other Countries</t>
  </si>
  <si>
    <t xml:space="preserve">     Readymade Garments</t>
  </si>
  <si>
    <t xml:space="preserve">     Woolen Carpet</t>
  </si>
  <si>
    <t xml:space="preserve">     Pulses</t>
  </si>
  <si>
    <t xml:space="preserve">     Polyster Yarn</t>
  </si>
  <si>
    <t xml:space="preserve">     Textiles</t>
  </si>
  <si>
    <t xml:space="preserve">     Jute Goods</t>
  </si>
  <si>
    <t xml:space="preserve">     Thread</t>
  </si>
  <si>
    <t xml:space="preserve">     Zinc sheet</t>
  </si>
  <si>
    <t xml:space="preserve">     Juice</t>
  </si>
  <si>
    <t xml:space="preserve">     Petroleum Products</t>
  </si>
  <si>
    <t xml:space="preserve">     Gold</t>
  </si>
  <si>
    <t xml:space="preserve">     Vehicles &amp; Spare Parts</t>
  </si>
  <si>
    <t xml:space="preserve">     Other Machinary &amp; Parts</t>
  </si>
  <si>
    <t xml:space="preserve">     M.S. Billet</t>
  </si>
  <si>
    <t xml:space="preserve">     Medicine</t>
  </si>
  <si>
    <t xml:space="preserve">     Telecommunication Equip. Parts</t>
  </si>
  <si>
    <t xml:space="preserve">     Coldrolled Sheet in Coil</t>
  </si>
  <si>
    <t xml:space="preserve">     M.S. Wires, Rods, Coils, Bars</t>
  </si>
  <si>
    <t>*   Based on customs data</t>
  </si>
  <si>
    <t>P  =  Provisional</t>
  </si>
  <si>
    <t>Table 20</t>
  </si>
  <si>
    <t>Nepal's Trade Balance with Major Trading Partners</t>
  </si>
  <si>
    <t>S.N.</t>
  </si>
  <si>
    <t>Countries</t>
  </si>
  <si>
    <t>Exports</t>
  </si>
  <si>
    <t>Imports</t>
  </si>
  <si>
    <t>Trade Balance</t>
  </si>
  <si>
    <t>A</t>
  </si>
  <si>
    <t>SAARC</t>
  </si>
  <si>
    <t>Afghanistan</t>
  </si>
  <si>
    <t>Bangladesh</t>
  </si>
  <si>
    <t>Bhutan</t>
  </si>
  <si>
    <t xml:space="preserve">Maldives </t>
  </si>
  <si>
    <t>Pakistan</t>
  </si>
  <si>
    <t>Sril Lanka</t>
  </si>
  <si>
    <t>B</t>
  </si>
  <si>
    <t>Euro Area</t>
  </si>
  <si>
    <t>Austria</t>
  </si>
  <si>
    <t>Belgium</t>
  </si>
  <si>
    <t>Finland</t>
  </si>
  <si>
    <t>France</t>
  </si>
  <si>
    <t>Germany</t>
  </si>
  <si>
    <t xml:space="preserve">Greece </t>
  </si>
  <si>
    <t>Ireland</t>
  </si>
  <si>
    <t>Italy</t>
  </si>
  <si>
    <t>Lithuania</t>
  </si>
  <si>
    <t>Malta</t>
  </si>
  <si>
    <t>Netherlands</t>
  </si>
  <si>
    <t xml:space="preserve">Portugal </t>
  </si>
  <si>
    <t>Slovenia</t>
  </si>
  <si>
    <t>Spain</t>
  </si>
  <si>
    <t>C</t>
  </si>
  <si>
    <t>Latin American and the Caribbean</t>
  </si>
  <si>
    <t>Argentina</t>
  </si>
  <si>
    <t>Brazil</t>
  </si>
  <si>
    <t>Chile</t>
  </si>
  <si>
    <t>Guatemala</t>
  </si>
  <si>
    <t xml:space="preserve">Mexico </t>
  </si>
  <si>
    <t>D</t>
  </si>
  <si>
    <t>Other Countries</t>
  </si>
  <si>
    <t>Australia</t>
  </si>
  <si>
    <t>Canada</t>
  </si>
  <si>
    <t>China, People's Republic of</t>
  </si>
  <si>
    <t>Contd. …(2)</t>
  </si>
  <si>
    <t>China, Republic of (Hong Kong)</t>
  </si>
  <si>
    <t>China, Republic of (Taiwan)</t>
  </si>
  <si>
    <t>Czech Republic</t>
  </si>
  <si>
    <t xml:space="preserve">Denmark </t>
  </si>
  <si>
    <t>Egypt</t>
  </si>
  <si>
    <t xml:space="preserve">Hungary </t>
  </si>
  <si>
    <t>Indonesia</t>
  </si>
  <si>
    <t>Israel</t>
  </si>
  <si>
    <t>Japan</t>
  </si>
  <si>
    <t>Korea, South</t>
  </si>
  <si>
    <t>Lebnan</t>
  </si>
  <si>
    <t>Malaysia</t>
  </si>
  <si>
    <t>Myanmar (Burma)</t>
  </si>
  <si>
    <t>New Zealand</t>
  </si>
  <si>
    <t>Norway</t>
  </si>
  <si>
    <t>Oman</t>
  </si>
  <si>
    <t>Philippines</t>
  </si>
  <si>
    <t>Qatar</t>
  </si>
  <si>
    <t>Russia</t>
  </si>
  <si>
    <t>Saudi Arabia</t>
  </si>
  <si>
    <t>Singapore</t>
  </si>
  <si>
    <t>South Africa</t>
  </si>
  <si>
    <t xml:space="preserve">Swaziland </t>
  </si>
  <si>
    <t>Sweden</t>
  </si>
  <si>
    <t>Switzerland</t>
  </si>
  <si>
    <t>Thailand</t>
  </si>
  <si>
    <t>Turkey</t>
  </si>
  <si>
    <t>Ukraine</t>
  </si>
  <si>
    <t>United Arab Emirates</t>
  </si>
  <si>
    <t>United Kingdom</t>
  </si>
  <si>
    <t>United States</t>
  </si>
  <si>
    <t>Vietnam</t>
  </si>
  <si>
    <t>Others*</t>
  </si>
  <si>
    <t xml:space="preserve">* Euro, Latin America and other countries not included above. </t>
  </si>
  <si>
    <t>P  =</t>
  </si>
  <si>
    <t>Provisional</t>
  </si>
  <si>
    <t>Table 21</t>
  </si>
  <si>
    <t>Balance of Payments</t>
  </si>
  <si>
    <t>A.</t>
  </si>
  <si>
    <t>Current Account</t>
  </si>
  <si>
    <t>Goods: Exports. f.o.b.</t>
  </si>
  <si>
    <t>Goods: Imports, f.o.b.</t>
  </si>
  <si>
    <t xml:space="preserve">  </t>
  </si>
  <si>
    <t>Balance on Goods</t>
  </si>
  <si>
    <t>Services: Credit</t>
  </si>
  <si>
    <t>Travel</t>
  </si>
  <si>
    <t>Government, n.i.e.</t>
  </si>
  <si>
    <t>Other</t>
  </si>
  <si>
    <t>Services: Debit</t>
  </si>
  <si>
    <t>Transportation</t>
  </si>
  <si>
    <t>Government Services</t>
  </si>
  <si>
    <t>Balance on Goods and Services</t>
  </si>
  <si>
    <t>Income: Credit</t>
  </si>
  <si>
    <t>Income: Debit</t>
  </si>
  <si>
    <t xml:space="preserve">   Current Transfers: Credit</t>
  </si>
  <si>
    <t xml:space="preserve">      Grants</t>
  </si>
  <si>
    <t xml:space="preserve">       Workers' Remittances</t>
  </si>
  <si>
    <t xml:space="preserve">      Pensions</t>
  </si>
  <si>
    <t xml:space="preserve">      Other</t>
  </si>
  <si>
    <t>Current Transfer: Debit</t>
  </si>
  <si>
    <t>B.</t>
  </si>
  <si>
    <t>C.</t>
  </si>
  <si>
    <t>Direct Investment in Nepal</t>
  </si>
  <si>
    <t>Other Investment: Assets</t>
  </si>
  <si>
    <t>Other Investment: Liabilities</t>
  </si>
  <si>
    <t>Trade Credits</t>
  </si>
  <si>
    <t>Loans</t>
  </si>
  <si>
    <t xml:space="preserve">   General Government</t>
  </si>
  <si>
    <t xml:space="preserve">      Drawings</t>
  </si>
  <si>
    <t xml:space="preserve">      Repayments</t>
  </si>
  <si>
    <t xml:space="preserve">   Other Sectors</t>
  </si>
  <si>
    <t>Currency and Deposits</t>
  </si>
  <si>
    <t>Other Liabilities</t>
  </si>
  <si>
    <t>D.</t>
  </si>
  <si>
    <t>Miscellaneous Items, Net</t>
  </si>
  <si>
    <t>Total Group A through D</t>
  </si>
  <si>
    <t>E.</t>
  </si>
  <si>
    <t>Reserves and Related Items</t>
  </si>
  <si>
    <t>R</t>
  </si>
  <si>
    <t>=  Revised</t>
  </si>
  <si>
    <t>P</t>
  </si>
  <si>
    <t>=  Provisional</t>
  </si>
  <si>
    <t>Table 22</t>
  </si>
  <si>
    <t>Gross Foreign Exchange Holding of the Banking Sector</t>
  </si>
  <si>
    <t>Nepal Rastra Bank</t>
  </si>
  <si>
    <t>Convertible</t>
  </si>
  <si>
    <t>Inconvertible</t>
  </si>
  <si>
    <t>Bank and Financial Institutions *</t>
  </si>
  <si>
    <t>Total Reserve</t>
  </si>
  <si>
    <t xml:space="preserve">      Share in total (in percent)</t>
  </si>
  <si>
    <t>Import Capacity(Equivalent Months)</t>
  </si>
  <si>
    <t>Merchandise</t>
  </si>
  <si>
    <t>Merchandise and Services</t>
  </si>
  <si>
    <t>1.Gross Foreign Exchange Reserve</t>
  </si>
  <si>
    <t>2.Gold,SDR,IMF Gold Tranche</t>
  </si>
  <si>
    <t>3.Gross Foreign Assets(1+2)</t>
  </si>
  <si>
    <t>4.Foreign Liabilities</t>
  </si>
  <si>
    <t>5.Net Foreign Assets(3-4)</t>
  </si>
  <si>
    <t>6.Change in NFA (before adj. ex. val.)**</t>
  </si>
  <si>
    <t>8.Change in NFA (6+7)***</t>
  </si>
  <si>
    <t>Sources: Nepal Rastra Bank and Commercial Banks;  Estimated.</t>
  </si>
  <si>
    <t>* indicates the "A","B" &amp; " C" class financial institutions licensed by NRB.</t>
  </si>
  <si>
    <t>**Change in NFA is derived by taking mid-July as base and minus (-) sign indicates increase.</t>
  </si>
  <si>
    <t>*** After adjusting exchange valuation gain/loss</t>
  </si>
  <si>
    <t>Contents</t>
  </si>
  <si>
    <t>Table 3</t>
  </si>
  <si>
    <t>Number of Banks and Financial Institutions</t>
  </si>
  <si>
    <t>Foreign Trade</t>
  </si>
  <si>
    <t>Gross Foreign Exchange Holding of Banking Sector</t>
  </si>
  <si>
    <t>MACROECONOMIC</t>
  </si>
  <si>
    <t>INDICATORS</t>
  </si>
  <si>
    <t>OF</t>
  </si>
  <si>
    <t>NEPAL</t>
  </si>
  <si>
    <r>
      <t>Location</t>
    </r>
    <r>
      <rPr>
        <sz val="10"/>
        <rFont val="Times New Roman"/>
        <family val="1"/>
      </rPr>
      <t xml:space="preserve"> : 26</t>
    </r>
    <r>
      <rPr>
        <vertAlign val="superscript"/>
        <sz val="10"/>
        <rFont val="Times New Roman"/>
        <family val="1"/>
      </rPr>
      <t>o</t>
    </r>
    <r>
      <rPr>
        <sz val="10"/>
        <rFont val="Times New Roman"/>
        <family val="1"/>
      </rPr>
      <t xml:space="preserve"> 22' North to 30</t>
    </r>
    <r>
      <rPr>
        <vertAlign val="superscript"/>
        <sz val="10"/>
        <rFont val="Times New Roman"/>
        <family val="1"/>
      </rPr>
      <t>o</t>
    </r>
    <r>
      <rPr>
        <sz val="10"/>
        <rFont val="Times New Roman"/>
        <family val="1"/>
      </rPr>
      <t xml:space="preserve"> 27' North and 80</t>
    </r>
    <r>
      <rPr>
        <vertAlign val="superscript"/>
        <sz val="10"/>
        <rFont val="Times New Roman"/>
        <family val="1"/>
      </rPr>
      <t>o</t>
    </r>
    <r>
      <rPr>
        <sz val="10"/>
        <rFont val="Times New Roman"/>
        <family val="1"/>
      </rPr>
      <t xml:space="preserve"> 4' East to 88</t>
    </r>
    <r>
      <rPr>
        <vertAlign val="superscript"/>
        <sz val="10"/>
        <rFont val="Times New Roman"/>
        <family val="1"/>
      </rPr>
      <t>o</t>
    </r>
    <r>
      <rPr>
        <sz val="10"/>
        <rFont val="Times New Roman"/>
        <family val="1"/>
      </rPr>
      <t xml:space="preserve"> 12' East</t>
    </r>
  </si>
  <si>
    <r>
      <t>Capital City</t>
    </r>
    <r>
      <rPr>
        <sz val="10"/>
        <rFont val="Times New Roman"/>
        <family val="1"/>
      </rPr>
      <t xml:space="preserve"> : Kathmandu</t>
    </r>
  </si>
  <si>
    <r>
      <t>Currency</t>
    </r>
    <r>
      <rPr>
        <sz val="10"/>
        <rFont val="Times New Roman"/>
        <family val="1"/>
      </rPr>
      <t xml:space="preserve"> : Nepalese Rupee </t>
    </r>
  </si>
  <si>
    <r>
      <t>World Heritage Sites</t>
    </r>
    <r>
      <rPr>
        <sz val="10"/>
        <rFont val="Times New Roman"/>
        <family val="1"/>
      </rPr>
      <t xml:space="preserve">: Lumbini, Chitwan National Park, Sagarmatha  </t>
    </r>
  </si>
  <si>
    <t xml:space="preserve">                                     National Park, Pashupatinath, Swayambhunath, </t>
  </si>
  <si>
    <t xml:space="preserve">                                     Bauddhanath,  Changu Narayan, Kathmandu </t>
  </si>
  <si>
    <t xml:space="preserve">                                     Durbar Square,  Bhaktapur Durbar Square and </t>
  </si>
  <si>
    <t xml:space="preserve">                                     Patan Durbar Square</t>
  </si>
  <si>
    <t>Sources: Central Bureau of Statistics; www.tourism.gov.np</t>
  </si>
  <si>
    <t>2019/20</t>
  </si>
  <si>
    <t>Bagmati</t>
  </si>
  <si>
    <t>Sudur Paschim</t>
  </si>
  <si>
    <t>2.65-6.97</t>
  </si>
  <si>
    <t>Total Debt</t>
  </si>
  <si>
    <t>Paddy Production</t>
  </si>
  <si>
    <t>Fiscal Year</t>
  </si>
  <si>
    <t>Area (Hectare)</t>
  </si>
  <si>
    <t>Production (Metric tons)</t>
  </si>
  <si>
    <t>1984/85</t>
  </si>
  <si>
    <t>1985/86</t>
  </si>
  <si>
    <t>1986/87</t>
  </si>
  <si>
    <t>1987/88</t>
  </si>
  <si>
    <t>1988/89</t>
  </si>
  <si>
    <t>1989/90</t>
  </si>
  <si>
    <t>1990/91</t>
  </si>
  <si>
    <t>1991/92</t>
  </si>
  <si>
    <t>1992/93</t>
  </si>
  <si>
    <t>1993/94</t>
  </si>
  <si>
    <t>1994/95</t>
  </si>
  <si>
    <t>1995/96</t>
  </si>
  <si>
    <t>1996/97</t>
  </si>
  <si>
    <t>1997/98</t>
  </si>
  <si>
    <t>1998/99</t>
  </si>
  <si>
    <t>1999/00</t>
  </si>
  <si>
    <t>2000/01</t>
  </si>
  <si>
    <t>2001/02</t>
  </si>
  <si>
    <t>2002/03</t>
  </si>
  <si>
    <t>2003/04</t>
  </si>
  <si>
    <t>2004/05</t>
  </si>
  <si>
    <t>2005/06</t>
  </si>
  <si>
    <t>2006/07</t>
  </si>
  <si>
    <t>2007/08</t>
  </si>
  <si>
    <t>2008/09</t>
  </si>
  <si>
    <t>2009/10</t>
  </si>
  <si>
    <t>2010/11</t>
  </si>
  <si>
    <t>Source: Ministry of Agriculture and Livestock Development</t>
  </si>
  <si>
    <t>Annual</t>
  </si>
  <si>
    <t>First Half</t>
  </si>
  <si>
    <t>Source: Nepal Rastra Bank</t>
  </si>
  <si>
    <t>Period</t>
  </si>
  <si>
    <t>Tourist Arrivals</t>
  </si>
  <si>
    <t>Others</t>
  </si>
  <si>
    <t>Source: Department of Immigration</t>
  </si>
  <si>
    <t>Note: The tourist arrival figures are reported as per English calendar year</t>
  </si>
  <si>
    <r>
      <t>Area</t>
    </r>
    <r>
      <rPr>
        <sz val="10"/>
        <rFont val="Times New Roman"/>
        <family val="1"/>
      </rPr>
      <t xml:space="preserve"> : 147,516 Square Km.</t>
    </r>
  </si>
  <si>
    <t>Federal Government</t>
  </si>
  <si>
    <t>Province and Local Government (Transferable)</t>
  </si>
  <si>
    <t>Provinve Government Expenditure</t>
  </si>
  <si>
    <t>Province Government Resources</t>
  </si>
  <si>
    <t>Grant and Revenue Transfer from Federal Government</t>
  </si>
  <si>
    <t>Revenue and Recovery</t>
  </si>
  <si>
    <t>Current Balance of General Government</t>
  </si>
  <si>
    <t>Deficits(-) Surplus(+) of Province Government</t>
  </si>
  <si>
    <t>Change in Balance of Govt. Office Accounts</t>
  </si>
  <si>
    <t>Total Resources Available to the Federal Government</t>
  </si>
  <si>
    <t>Number of industries</t>
  </si>
  <si>
    <t xml:space="preserve">*  Calculated as an average capacity utilization of selected industries as </t>
  </si>
  <si>
    <t xml:space="preserve">    specified in NRB Economic Activity Studies Guidelines.</t>
  </si>
  <si>
    <t>Capacity Utilization of Selected Industries*</t>
  </si>
  <si>
    <t>Average Capacity Utilization (%)</t>
  </si>
  <si>
    <t xml:space="preserve"># Since 2019/20, the major commodities has been defined accordingly based on 6-digit Harmonic System (HS) Code </t>
  </si>
  <si>
    <t>2020/21</t>
  </si>
  <si>
    <t>Source: Economic Survey, 2020/21; Nepal Rastra Bank; Financial Comptroller General Office.</t>
  </si>
  <si>
    <t>* Others includes Guarantee deposits, Corona Fund, Operational funds (Imprest) &amp; Emergency funds and Conditional and unconditional grant from government to local bodies.</t>
  </si>
  <si>
    <t>Gross Value Added by Industrial Division</t>
  </si>
  <si>
    <t>Industrial Classification</t>
  </si>
  <si>
    <t>2072/73</t>
  </si>
  <si>
    <t>2073/74</t>
  </si>
  <si>
    <t>2074/75</t>
  </si>
  <si>
    <t xml:space="preserve">2075/76 </t>
  </si>
  <si>
    <t>Agriculture, forestry and fishing</t>
  </si>
  <si>
    <t>Mining and quarrying</t>
  </si>
  <si>
    <t>Manufacturing</t>
  </si>
  <si>
    <t>E</t>
  </si>
  <si>
    <t>F</t>
  </si>
  <si>
    <t>Construction</t>
  </si>
  <si>
    <t>G</t>
  </si>
  <si>
    <t>Wholesale and retail trade; repair of motor vehicles and motorcycles</t>
  </si>
  <si>
    <t>H</t>
  </si>
  <si>
    <t>Transportation and storage</t>
  </si>
  <si>
    <t>I</t>
  </si>
  <si>
    <t>Accommodation and food service activities</t>
  </si>
  <si>
    <t>J</t>
  </si>
  <si>
    <t>Information and communication</t>
  </si>
  <si>
    <t>K</t>
  </si>
  <si>
    <t>Financial and insurance activities</t>
  </si>
  <si>
    <t>L</t>
  </si>
  <si>
    <t>Real estate activities</t>
  </si>
  <si>
    <t>M</t>
  </si>
  <si>
    <t>Professional, scientific and technical activities</t>
  </si>
  <si>
    <t>N</t>
  </si>
  <si>
    <t>Administrative and support service activities</t>
  </si>
  <si>
    <t>O</t>
  </si>
  <si>
    <t>Public administration and defence; compulsory social security</t>
  </si>
  <si>
    <t>Education</t>
  </si>
  <si>
    <t>Q</t>
  </si>
  <si>
    <t>Human health and social work activities</t>
  </si>
  <si>
    <t>R, S, T, U</t>
  </si>
  <si>
    <t>Gross Domestic Product  (GDP) at basic prices</t>
  </si>
  <si>
    <t>Taxes less subsidies on products</t>
  </si>
  <si>
    <t>Taxes on Products</t>
  </si>
  <si>
    <t>Subsidies on Products</t>
  </si>
  <si>
    <t>Gross Domestic Product (GDP)</t>
  </si>
  <si>
    <t xml:space="preserve"> 2013/14</t>
  </si>
  <si>
    <t xml:space="preserve"> 2014/15</t>
  </si>
  <si>
    <t xml:space="preserve"> 2015/16</t>
  </si>
  <si>
    <t xml:space="preserve"> 2016/17</t>
  </si>
  <si>
    <t xml:space="preserve"> 2017/18</t>
  </si>
  <si>
    <t xml:space="preserve"> 2018/19</t>
  </si>
  <si>
    <t xml:space="preserve"> 2019/20</t>
  </si>
  <si>
    <t xml:space="preserve"> 2020/21</t>
  </si>
  <si>
    <t>No. of Local Levels</t>
  </si>
  <si>
    <t>Lumbini</t>
  </si>
  <si>
    <t>G. Weighted Average Deposit Rate (Commercial Banks)</t>
  </si>
  <si>
    <t>H. Weighted Average Lending Rate (Commercial Banks)</t>
  </si>
  <si>
    <r>
      <t>E. Interbank Rate</t>
    </r>
    <r>
      <rPr>
        <b/>
        <vertAlign val="superscript"/>
        <sz val="10"/>
        <rFont val="Times New Roman"/>
        <family val="1"/>
      </rPr>
      <t>&amp;</t>
    </r>
  </si>
  <si>
    <r>
      <t>I. Base Rate (Commercial Banks)</t>
    </r>
    <r>
      <rPr>
        <b/>
        <vertAlign val="superscript"/>
        <sz val="10"/>
        <rFont val="Times New Roman"/>
        <family val="1"/>
      </rPr>
      <t>$</t>
    </r>
  </si>
  <si>
    <t>Paid up value /GDP 
(%)</t>
  </si>
  <si>
    <t>Market Capitalization
(Rs. in million)</t>
  </si>
  <si>
    <t xml:space="preserve">Paid up value of Listed Shares
(Rs. in million) </t>
  </si>
  <si>
    <t>Market Capitalization/GDP 
(%)</t>
  </si>
  <si>
    <t>Annual Turnover 
(Rs. in million)</t>
  </si>
  <si>
    <t>Annual Turnover/Paid up Value 
(%)</t>
  </si>
  <si>
    <t>Turnover/Market Capitalization 
(%)</t>
  </si>
  <si>
    <t>NEPSE Index
(Closing)</t>
  </si>
  <si>
    <t>Table 26</t>
  </si>
  <si>
    <t>Table 24</t>
  </si>
  <si>
    <t>Table 23</t>
  </si>
  <si>
    <t>Baluwatar, Kathmandu, Nepal</t>
  </si>
  <si>
    <t>Fax: 977-14433365</t>
  </si>
  <si>
    <t>Email: publication@nrb.org.np</t>
  </si>
  <si>
    <t>Website: www.nrb.org.np</t>
  </si>
  <si>
    <t>Gross Value Added by Industrial Division(Growth Rates)</t>
  </si>
  <si>
    <t>ECONOMIC RESEARCH DEPARTMENT</t>
  </si>
  <si>
    <t>Central Office, Economic Research Department</t>
  </si>
  <si>
    <r>
      <t>Average length of Stay</t>
    </r>
    <r>
      <rPr>
        <b/>
        <sz val="10"/>
        <color theme="1"/>
        <rFont val="Times New Roman"/>
        <family val="1"/>
      </rPr>
      <t xml:space="preserve"> (Days)</t>
    </r>
  </si>
  <si>
    <t xml:space="preserve">         Revenue</t>
  </si>
  <si>
    <t xml:space="preserve">          Foreign Grants</t>
  </si>
  <si>
    <t>Change in Balance of Local Government</t>
  </si>
  <si>
    <t>Major Exports#</t>
  </si>
  <si>
    <t>Major Imports#</t>
  </si>
  <si>
    <t xml:space="preserve">     Electrical Equipment and Goods</t>
  </si>
  <si>
    <t>(At Current Prices)</t>
  </si>
  <si>
    <t>Gross Value Added by Industrial Division (At Current Prices)</t>
  </si>
  <si>
    <t>Capacity Utilization of Selected Industries</t>
  </si>
  <si>
    <t>2021/22</t>
  </si>
  <si>
    <t>Madhesh</t>
  </si>
  <si>
    <t>2.65-9.20</t>
  </si>
  <si>
    <t>8.5-10.0</t>
  </si>
  <si>
    <t>Balance on Goods, Services 
and Income</t>
  </si>
  <si>
    <r>
      <t>Capital Account</t>
    </r>
    <r>
      <rPr>
        <sz val="10"/>
        <rFont val="Times New Roman"/>
        <family val="1"/>
      </rPr>
      <t xml:space="preserve"> (Capital Transfers)</t>
    </r>
  </si>
  <si>
    <t>Financial Account (excluding Group E)</t>
  </si>
  <si>
    <t>Official Exchange Rate Per US$
(Annual Buying Average in Rs.)</t>
  </si>
  <si>
    <t>Change in Net Foreign Assets (-Increase)</t>
  </si>
  <si>
    <t xml:space="preserve"> 2021/22</t>
  </si>
  <si>
    <r>
      <t xml:space="preserve">Population  </t>
    </r>
    <r>
      <rPr>
        <sz val="10"/>
        <rFont val="Times New Roman"/>
        <family val="1"/>
      </rPr>
      <t xml:space="preserve"> : 29.19 million</t>
    </r>
    <r>
      <rPr>
        <vertAlign val="superscript"/>
        <sz val="10"/>
        <rFont val="Times New Roman"/>
        <family val="1"/>
      </rPr>
      <t>*</t>
    </r>
  </si>
  <si>
    <r>
      <t>Population Growth Rate</t>
    </r>
    <r>
      <rPr>
        <sz val="10"/>
        <rFont val="Times New Roman"/>
        <family val="1"/>
      </rPr>
      <t xml:space="preserve"> : 0.93%</t>
    </r>
    <r>
      <rPr>
        <vertAlign val="superscript"/>
        <sz val="10"/>
        <rFont val="Times New Roman"/>
        <family val="1"/>
      </rPr>
      <t>*</t>
    </r>
  </si>
  <si>
    <t>* Based on Population Census 2021, Central Bureau of Statistics (CBS)</t>
  </si>
  <si>
    <t xml:space="preserve">     7.3  Claims on Other Financial Ent.</t>
  </si>
  <si>
    <t>R = Revised; P = Provisional</t>
  </si>
  <si>
    <t>2022/23</t>
  </si>
  <si>
    <t xml:space="preserve">     Other Receipts</t>
  </si>
  <si>
    <t>2/</t>
  </si>
  <si>
    <t>Koshi</t>
  </si>
  <si>
    <t>Bank and Financial Institutions</t>
  </si>
  <si>
    <t xml:space="preserve">Commercial Bank </t>
  </si>
  <si>
    <t>Microfinance Development Banks</t>
  </si>
  <si>
    <t>BFIs formed on account of merger/acquisition</t>
  </si>
  <si>
    <t>(During the Fiscal Year)</t>
  </si>
  <si>
    <t>Commercial Banks' Branches</t>
  </si>
  <si>
    <t>Development Banks' Branches</t>
  </si>
  <si>
    <t>Finance Companies' Branches</t>
  </si>
  <si>
    <t>Microfinance Financial Institutions' Branches</t>
  </si>
  <si>
    <t>Number of Deposit Accounts (in '000')</t>
  </si>
  <si>
    <t>Number of Loan Accounts (in '000')</t>
  </si>
  <si>
    <t>Net Profit of Commercial Banks (Rs. In million)</t>
  </si>
  <si>
    <t>2.65-10.93</t>
  </si>
  <si>
    <t>9.0-11.5</t>
  </si>
  <si>
    <t>* Weighted average interest rate.</t>
  </si>
  <si>
    <t>77452.05</t>
  </si>
  <si>
    <t>65425.03</t>
  </si>
  <si>
    <t>164651.73</t>
  </si>
  <si>
    <t>Source: Nepal Stock Exchange Ltd.</t>
  </si>
  <si>
    <t>2077/78</t>
  </si>
  <si>
    <t>2076/77</t>
  </si>
  <si>
    <t xml:space="preserve"> 2022/23</t>
  </si>
  <si>
    <t>Presence of Commercial Banks at Local Levels</t>
  </si>
  <si>
    <t>Structure of the Nepalese Financial Sector</t>
  </si>
  <si>
    <r>
      <t>2023/24</t>
    </r>
    <r>
      <rPr>
        <b/>
        <vertAlign val="superscript"/>
        <sz val="10"/>
        <rFont val="Times New Roman"/>
        <family val="1"/>
      </rPr>
      <t>P</t>
    </r>
  </si>
  <si>
    <t>2023/24</t>
  </si>
  <si>
    <t>2078/79</t>
  </si>
  <si>
    <t xml:space="preserve"> 2023/24</t>
  </si>
  <si>
    <r>
      <t>2022/23</t>
    </r>
    <r>
      <rPr>
        <b/>
        <vertAlign val="superscript"/>
        <sz val="10"/>
        <rFont val="Times New Roman"/>
        <family val="1"/>
      </rPr>
      <t>R</t>
    </r>
  </si>
  <si>
    <r>
      <t>2022/23</t>
    </r>
    <r>
      <rPr>
        <b/>
        <vertAlign val="superscript"/>
        <sz val="8"/>
        <color theme="1"/>
        <rFont val="Times New Roman"/>
        <family val="1"/>
      </rPr>
      <t>R</t>
    </r>
  </si>
  <si>
    <t xml:space="preserve">2021/22 </t>
  </si>
  <si>
    <t>E = Estimate</t>
  </si>
  <si>
    <t xml:space="preserve">P  =  Premilinary                  </t>
  </si>
  <si>
    <t>Government Budget Surplus (+)/Deficit (–)</t>
  </si>
  <si>
    <t>Real GDP at Purchasers' Price</t>
  </si>
  <si>
    <t>Nominal GDP at Purchasers' Price</t>
  </si>
  <si>
    <t xml:space="preserve">Real Sector </t>
  </si>
  <si>
    <t xml:space="preserve">Annual National Consumer Price Index </t>
  </si>
  <si>
    <t xml:space="preserve">Table 11 </t>
  </si>
  <si>
    <t xml:space="preserve">Table 12 </t>
  </si>
  <si>
    <r>
      <rPr>
        <b/>
        <sz val="14"/>
        <color theme="1"/>
        <rFont val="Times New Roman"/>
        <family val="1"/>
      </rPr>
      <t>Table 13</t>
    </r>
    <r>
      <rPr>
        <b/>
        <sz val="14"/>
        <color rgb="FFFF0000"/>
        <rFont val="Times New Roman"/>
        <family val="1"/>
      </rPr>
      <t xml:space="preserve"> </t>
    </r>
  </si>
  <si>
    <t xml:space="preserve">Table 17 </t>
  </si>
  <si>
    <t xml:space="preserve">Table 19 </t>
  </si>
  <si>
    <t xml:space="preserve">Table 20 </t>
  </si>
  <si>
    <t xml:space="preserve">Table 22 </t>
  </si>
  <si>
    <t xml:space="preserve">Table 23 </t>
  </si>
  <si>
    <t>'R = Revised</t>
  </si>
  <si>
    <t>Source: National Statistics Office, Budget Speeches of GoN, Financial Comptroller General Office and Nepal Rastra Bank</t>
  </si>
  <si>
    <t>Description</t>
  </si>
  <si>
    <t xml:space="preserve">            a.  Residential Deposits</t>
  </si>
  <si>
    <t xml:space="preserve">            b. Non-Residential Deposits</t>
  </si>
  <si>
    <t>Total Residential Deposits</t>
  </si>
  <si>
    <t>Total Non-Residential Deposits</t>
  </si>
  <si>
    <r>
      <t xml:space="preserve"> R - Revised; P -</t>
    </r>
    <r>
      <rPr>
        <vertAlign val="superscript"/>
        <sz val="14"/>
        <rFont val="Times New Roman"/>
        <family val="1"/>
      </rPr>
      <t xml:space="preserve"> </t>
    </r>
    <r>
      <rPr>
        <sz val="10"/>
        <rFont val="Times New Roman"/>
        <family val="1"/>
      </rPr>
      <t>Provisional</t>
    </r>
  </si>
  <si>
    <t>P = Projection</t>
  </si>
  <si>
    <t>R= Revised</t>
  </si>
  <si>
    <t xml:space="preserve">2022/23 </t>
  </si>
  <si>
    <t>2079/80</t>
  </si>
  <si>
    <t>2024/25</t>
  </si>
  <si>
    <t>Other Services</t>
  </si>
  <si>
    <t>Electricity and gas</t>
  </si>
  <si>
    <t xml:space="preserve">Water supply; sewerage and waste management </t>
  </si>
  <si>
    <t>Agriculture, Forestry and Fishing</t>
  </si>
  <si>
    <t>Non-Agriculture</t>
  </si>
  <si>
    <t xml:space="preserve"> 2024/25</t>
  </si>
  <si>
    <t xml:space="preserve">1/ Adjusting the exchange valuation gain/loss of  Rs. </t>
  </si>
  <si>
    <t xml:space="preserve">2/ Adjusting the exchange valuation gain/loss of Rs. </t>
  </si>
  <si>
    <t>2024R</t>
  </si>
  <si>
    <t>Standing Deposit Facility</t>
  </si>
  <si>
    <t>Overnight Liquidity Facility</t>
  </si>
  <si>
    <t xml:space="preserve">B. Refinance Rates </t>
  </si>
  <si>
    <r>
      <t>Micro, Small and Medium Enterprise (MSME) Refinance</t>
    </r>
    <r>
      <rPr>
        <vertAlign val="superscript"/>
        <sz val="10"/>
        <rFont val="Times New Roman"/>
        <family val="1"/>
      </rPr>
      <t>#</t>
    </r>
  </si>
  <si>
    <r>
      <t>One Year Benchmark Interest</t>
    </r>
    <r>
      <rPr>
        <vertAlign val="superscript"/>
        <sz val="8"/>
        <rFont val="Times New Roman"/>
        <family val="1"/>
      </rPr>
      <t>#</t>
    </r>
    <r>
      <rPr>
        <sz val="8"/>
        <rFont val="Times New Roman"/>
        <family val="1"/>
      </rPr>
      <t>+0.75</t>
    </r>
  </si>
  <si>
    <t>7.0-11.5</t>
  </si>
  <si>
    <t>F. Interbank Rate (Commercial Banks)</t>
  </si>
  <si>
    <r>
      <t>^</t>
    </r>
    <r>
      <rPr>
        <sz val="18"/>
        <rFont val="Times New Roman"/>
        <family val="1"/>
      </rPr>
      <t xml:space="preserve"> </t>
    </r>
    <r>
      <rPr>
        <sz val="10"/>
        <rFont val="Times New Roman"/>
        <family val="1"/>
      </rPr>
      <t>The SLF rate is fixed as same as bank rate effective from  August 16, 2012</t>
    </r>
  </si>
  <si>
    <r>
      <rPr>
        <vertAlign val="superscript"/>
        <sz val="12"/>
        <rFont val="Times New Roman"/>
        <family val="1"/>
      </rPr>
      <t>&amp;</t>
    </r>
    <r>
      <rPr>
        <sz val="12"/>
        <rFont val="Times New Roman"/>
        <family val="1"/>
      </rPr>
      <t xml:space="preserve"> </t>
    </r>
    <r>
      <rPr>
        <sz val="10"/>
        <rFont val="Times New Roman"/>
        <family val="1"/>
      </rPr>
      <t>Weighted average interest rate.</t>
    </r>
  </si>
  <si>
    <r>
      <rPr>
        <vertAlign val="superscript"/>
        <sz val="10"/>
        <rFont val="Times New Roman"/>
        <family val="1"/>
      </rPr>
      <t>$</t>
    </r>
    <r>
      <rPr>
        <sz val="10"/>
        <rFont val="Times New Roman"/>
        <family val="1"/>
      </rPr>
      <t xml:space="preserve"> Base rate has been compiled since January 2013</t>
    </r>
  </si>
  <si>
    <r>
      <rPr>
        <vertAlign val="superscript"/>
        <sz val="10"/>
        <rFont val="Times New Roman"/>
        <family val="1"/>
      </rPr>
      <t>#</t>
    </r>
    <r>
      <rPr>
        <sz val="10"/>
        <rFont val="Times New Roman"/>
        <family val="1"/>
      </rPr>
      <t xml:space="preserve"> Effective from 1st January, 2022 which includes; Secured Overnight Financing Rate (SOFR), Sterling Overnight Interbank Average Rate (SONIA), Swiss Average Rate Overnight (SARON), Tokyo Overnight Average  Rate (TONA) and Euro Short-term Rate (€STER). </t>
    </r>
  </si>
  <si>
    <t>Weight
(%)</t>
  </si>
  <si>
    <t>Overall Index</t>
  </si>
  <si>
    <t>Food and Beverages</t>
  </si>
  <si>
    <t>A.1</t>
  </si>
  <si>
    <t>Cereal grains and their products</t>
  </si>
  <si>
    <t>A.2</t>
  </si>
  <si>
    <t>Pulses and Legumes</t>
  </si>
  <si>
    <t>A.3</t>
  </si>
  <si>
    <t>Vegetable</t>
  </si>
  <si>
    <t>A.4</t>
  </si>
  <si>
    <t>Meat and Fish</t>
  </si>
  <si>
    <t>A.5</t>
  </si>
  <si>
    <t>Milk products and Eggs</t>
  </si>
  <si>
    <t>A.6</t>
  </si>
  <si>
    <t>Ghee and Oil</t>
  </si>
  <si>
    <t>A.7</t>
  </si>
  <si>
    <t>Fruit</t>
  </si>
  <si>
    <t>A.8</t>
  </si>
  <si>
    <t>Sugar and Sugar products</t>
  </si>
  <si>
    <t>A.9</t>
  </si>
  <si>
    <t>Spices</t>
  </si>
  <si>
    <t>A.10</t>
  </si>
  <si>
    <t>Non-alcoholic drinks</t>
  </si>
  <si>
    <t>Non-food and Services</t>
  </si>
  <si>
    <t>B.1</t>
  </si>
  <si>
    <t xml:space="preserve">Alcoholic drinks </t>
  </si>
  <si>
    <t>B.2</t>
  </si>
  <si>
    <t>Tobacco products</t>
  </si>
  <si>
    <t>B.3</t>
  </si>
  <si>
    <t>Clothes and Footwear</t>
  </si>
  <si>
    <t>B.4</t>
  </si>
  <si>
    <t>Housing and Utilities</t>
  </si>
  <si>
    <t>B.5</t>
  </si>
  <si>
    <t>Furnishing and Household equipment</t>
  </si>
  <si>
    <t>B.6</t>
  </si>
  <si>
    <t>Health</t>
  </si>
  <si>
    <t>B.7</t>
  </si>
  <si>
    <t>B.8</t>
  </si>
  <si>
    <t>Communication</t>
  </si>
  <si>
    <t>B.9</t>
  </si>
  <si>
    <t>Recreation and Culture</t>
  </si>
  <si>
    <t>B.10</t>
  </si>
  <si>
    <t>B.11</t>
  </si>
  <si>
    <t>Restaurants and Accomodation Services</t>
  </si>
  <si>
    <t>B.12</t>
  </si>
  <si>
    <t>Insurance and Financial Services</t>
  </si>
  <si>
    <t>B.13</t>
  </si>
  <si>
    <t>Miscellaneous goods and services</t>
  </si>
  <si>
    <t>Period-end Middle Rate (Rs/USD)</t>
  </si>
  <si>
    <t xml:space="preserve">5. Personal transfers (1.C.2.1) now encompass workers' remittances and other personal transfers. So, comparison with figures before August 2024 requires caution. </t>
  </si>
  <si>
    <t>4. Some components, which were previously consolidated under a single heading, have now been disaggregated into multiple headings and some have been reclassified. In this Table, values for such components are presented with a "Dash" for period before August 2024.</t>
  </si>
  <si>
    <t>3. Due to this methodological change, certain components, particularly those related to services, are not directly comparable and should be approached with caution when making direct comparisons.</t>
  </si>
  <si>
    <t xml:space="preserve">2. Since August 2024, NRB has been collecting and compiling data in accordance with the Balance of Payments Manual 6th Edition (BPM6). </t>
  </si>
  <si>
    <t>1. Since August 2020, NRB has been publishing "Summary of Balance of Payments as per BPM6"  which was prepared by mapping the standard components from the BPM5 Table to BPM6 using the conversion matrix proposed by the International Monetary Fund. The underlying data was collected and compiled using the Balance of Payments Manual, 5th Edition (BPM5).</t>
  </si>
  <si>
    <t xml:space="preserve">The direct comparison of certain figures published from August 2024 onwards with previously published data requires caution for the following reasons: </t>
  </si>
  <si>
    <t>Note:</t>
  </si>
  <si>
    <t xml:space="preserve">Changes in reserve net </t>
  </si>
  <si>
    <t>Net errors and omissions</t>
  </si>
  <si>
    <t>Other claims</t>
  </si>
  <si>
    <t>3.5.4.4</t>
  </si>
  <si>
    <t>Financial derivatives</t>
  </si>
  <si>
    <t>3.5.4.3</t>
  </si>
  <si>
    <t>Securities</t>
  </si>
  <si>
    <t>3.5.4.2</t>
  </si>
  <si>
    <t>Deposit-taking corporations, except the NRB</t>
  </si>
  <si>
    <t>3.5.4.1.2</t>
  </si>
  <si>
    <t>NRB</t>
  </si>
  <si>
    <t>3.5.4.1.1</t>
  </si>
  <si>
    <t>Currency and deposits</t>
  </si>
  <si>
    <t>3.5.4.1</t>
  </si>
  <si>
    <t>Other reserve assets</t>
  </si>
  <si>
    <t>3.5.4</t>
  </si>
  <si>
    <t>Reserve position in the IMF</t>
  </si>
  <si>
    <t>3.5.3</t>
  </si>
  <si>
    <t xml:space="preserve">Special drawing rights </t>
  </si>
  <si>
    <t>3.5.2</t>
  </si>
  <si>
    <t xml:space="preserve">Monetary gold </t>
  </si>
  <si>
    <t>3.5.1</t>
  </si>
  <si>
    <t xml:space="preserve">Reserve assets </t>
  </si>
  <si>
    <t>Special drawing rights (Net incurrence of liabilities)</t>
  </si>
  <si>
    <t>3.4.7</t>
  </si>
  <si>
    <t>Other accounts receivable/payable</t>
  </si>
  <si>
    <t>3.4.6</t>
  </si>
  <si>
    <t xml:space="preserve">Trade credit and advances </t>
  </si>
  <si>
    <t>3.4.5</t>
  </si>
  <si>
    <t>Insurance, pension, and standardized guarantee schemes (F60)</t>
  </si>
  <si>
    <t>3.4.4</t>
  </si>
  <si>
    <t>Repayments</t>
  </si>
  <si>
    <t>3.4.3.4.2</t>
  </si>
  <si>
    <t>Drawings</t>
  </si>
  <si>
    <t>3.4.3.4.1</t>
  </si>
  <si>
    <t>Other sectors</t>
  </si>
  <si>
    <t>3.4.3.4</t>
  </si>
  <si>
    <t>3.4.3.3.2</t>
  </si>
  <si>
    <t>3.4.3.3.1</t>
  </si>
  <si>
    <t>General government</t>
  </si>
  <si>
    <t>3.4.3.3</t>
  </si>
  <si>
    <t>3.4.3.2.2</t>
  </si>
  <si>
    <t>3.4.3.2.1</t>
  </si>
  <si>
    <t>3.4.3.2</t>
  </si>
  <si>
    <t>Credit and loans with the IMF</t>
  </si>
  <si>
    <t>3.4.3.1.1</t>
  </si>
  <si>
    <t>3.4.3.1</t>
  </si>
  <si>
    <t xml:space="preserve">Loans </t>
  </si>
  <si>
    <t>3.4.3</t>
  </si>
  <si>
    <t>3.4.1.4</t>
  </si>
  <si>
    <t>3.4.1.3</t>
  </si>
  <si>
    <t>3.4.1.2</t>
  </si>
  <si>
    <t>3.4.1.1</t>
  </si>
  <si>
    <t>3.4.2</t>
  </si>
  <si>
    <t>Other equity</t>
  </si>
  <si>
    <t>3.4.1</t>
  </si>
  <si>
    <t xml:space="preserve">Other investment </t>
  </si>
  <si>
    <t xml:space="preserve">Financial derivatives (other than reserves) and employee stock options </t>
  </si>
  <si>
    <t xml:space="preserve">Portfolio investment </t>
  </si>
  <si>
    <t>Debt instruments</t>
  </si>
  <si>
    <t>3.1.2</t>
  </si>
  <si>
    <t>Reinvestment of earnings</t>
  </si>
  <si>
    <t>3.1.1.3</t>
  </si>
  <si>
    <t>Refund of investment</t>
  </si>
  <si>
    <t>3.1.1.2</t>
  </si>
  <si>
    <t>Equity other than reinvestment of earnings</t>
  </si>
  <si>
    <t>3.1.1.1</t>
  </si>
  <si>
    <t xml:space="preserve">Equity and investment fund shares </t>
  </si>
  <si>
    <t>3.1.1</t>
  </si>
  <si>
    <t xml:space="preserve">Direct investment </t>
  </si>
  <si>
    <t>Net lending (+) / net borrowing (-) (balance from financial account)</t>
  </si>
  <si>
    <t>Financial account</t>
  </si>
  <si>
    <t>Net</t>
  </si>
  <si>
    <t>Net incurrence of liabilities</t>
  </si>
  <si>
    <t>Net acquisition of financial assets</t>
  </si>
  <si>
    <t xml:space="preserve">Net lending (+) / net borrowing (-) (balance from current and capital account) </t>
  </si>
  <si>
    <t>Other capital transfers</t>
  </si>
  <si>
    <t>2.2.2</t>
  </si>
  <si>
    <t>Debt forgiveness</t>
  </si>
  <si>
    <t>2.2.1</t>
  </si>
  <si>
    <t>Financial corporations, nonfinancial corporations, households, and NPISHs</t>
  </si>
  <si>
    <t>2.1.2</t>
  </si>
  <si>
    <t>2.1.1</t>
  </si>
  <si>
    <t>General Government</t>
  </si>
  <si>
    <t>Capital account (Capital transfers )</t>
  </si>
  <si>
    <t>Miscellaneous current transfers</t>
  </si>
  <si>
    <t>1.C.2.2.6</t>
  </si>
  <si>
    <t>Current international cooperation</t>
  </si>
  <si>
    <t>1.C.2.2.5</t>
  </si>
  <si>
    <t xml:space="preserve">Nonlife insurance claims </t>
  </si>
  <si>
    <t>1.C.2.2.4</t>
  </si>
  <si>
    <t xml:space="preserve">Net nonlife insurance premiums </t>
  </si>
  <si>
    <t>1.C.2.2.3</t>
  </si>
  <si>
    <t>Social benefits (Pension)</t>
  </si>
  <si>
    <t>1.C.2.2.2</t>
  </si>
  <si>
    <t>Social contributions</t>
  </si>
  <si>
    <t>1.C.2.2.1</t>
  </si>
  <si>
    <t>Other current transfers</t>
  </si>
  <si>
    <t>1.C.2.2</t>
  </si>
  <si>
    <t>O/W Workers' remittances</t>
  </si>
  <si>
    <t>1.C.2.1.1</t>
  </si>
  <si>
    <t xml:space="preserve">Personal transfers (Current transfers between resident and nonresident households) </t>
  </si>
  <si>
    <t>1.C.2.1</t>
  </si>
  <si>
    <t>Financial corporations, nonfinancial corporations, households, &amp; NPISHs</t>
  </si>
  <si>
    <t>1.C.2</t>
  </si>
  <si>
    <t>O/W Current international cooperation</t>
  </si>
  <si>
    <t>1.C.1.1</t>
  </si>
  <si>
    <t>1.C.1</t>
  </si>
  <si>
    <t xml:space="preserve">Secondary income </t>
  </si>
  <si>
    <t xml:space="preserve">1.C </t>
  </si>
  <si>
    <t>Other primary income</t>
  </si>
  <si>
    <t>1.B.3</t>
  </si>
  <si>
    <t>Reserve assets</t>
  </si>
  <si>
    <t>1.B.2.4</t>
  </si>
  <si>
    <t>Other investment</t>
  </si>
  <si>
    <t>1.B.2.3</t>
  </si>
  <si>
    <t>Portfolio investment</t>
  </si>
  <si>
    <t>1.B.2.2</t>
  </si>
  <si>
    <t xml:space="preserve">Interest </t>
  </si>
  <si>
    <t>1.B.2.1.2</t>
  </si>
  <si>
    <t xml:space="preserve">Reinvested earnings </t>
  </si>
  <si>
    <t>1.B.2.1.1.2</t>
  </si>
  <si>
    <t xml:space="preserve">Dividends and withdrawals from income of quasi-corporations </t>
  </si>
  <si>
    <t>1.B.2.1.1.1</t>
  </si>
  <si>
    <t>Income on equity and investment fund shares</t>
  </si>
  <si>
    <t>1.B.2.1.1</t>
  </si>
  <si>
    <t>Direct investment</t>
  </si>
  <si>
    <t>1.B.2.1</t>
  </si>
  <si>
    <t>Investment income</t>
  </si>
  <si>
    <t>1.B.2</t>
  </si>
  <si>
    <t xml:space="preserve">Compensation of employees </t>
  </si>
  <si>
    <t>1.B.1</t>
  </si>
  <si>
    <t>Primary income</t>
  </si>
  <si>
    <t>1.B</t>
  </si>
  <si>
    <t>Government goods and services n.i.e.</t>
  </si>
  <si>
    <t>1.A.b.12</t>
  </si>
  <si>
    <t xml:space="preserve">     Other personal, cultural, and recreational services</t>
  </si>
  <si>
    <t>1.A.b.11.2</t>
  </si>
  <si>
    <t xml:space="preserve">     Audiovisual and related services</t>
  </si>
  <si>
    <t>1.A.b.11.1</t>
  </si>
  <si>
    <t>Personal, cultural, and recreational services</t>
  </si>
  <si>
    <t>1.A.b.11</t>
  </si>
  <si>
    <t xml:space="preserve">     Technical, trade-related, and other business services</t>
  </si>
  <si>
    <t>1.A.b.10.3</t>
  </si>
  <si>
    <t xml:space="preserve">     Professional and management consulting services</t>
  </si>
  <si>
    <t>1.A.b.10.2</t>
  </si>
  <si>
    <t xml:space="preserve">     Research and development services</t>
  </si>
  <si>
    <t>1.A.b.10.1</t>
  </si>
  <si>
    <t>Other business services</t>
  </si>
  <si>
    <t>1.A.b.10</t>
  </si>
  <si>
    <t xml:space="preserve">     Information services</t>
  </si>
  <si>
    <t>1.A.b.9.3</t>
  </si>
  <si>
    <t xml:space="preserve">     Computer services</t>
  </si>
  <si>
    <t>1.A.b.9.2</t>
  </si>
  <si>
    <t xml:space="preserve">     Telecommunications services</t>
  </si>
  <si>
    <t>1.A.b.9.1</t>
  </si>
  <si>
    <t>Telecommunication., computer, and  information services</t>
  </si>
  <si>
    <t>1.A.b.9</t>
  </si>
  <si>
    <t>Charges for the use of intellectual property n.i.e.</t>
  </si>
  <si>
    <t>1.A.b.8</t>
  </si>
  <si>
    <t>Financial services</t>
  </si>
  <si>
    <t>1.A.b.7</t>
  </si>
  <si>
    <t>Insurance and pension services</t>
  </si>
  <si>
    <t>1.A.b.6</t>
  </si>
  <si>
    <t>1.A.b.5</t>
  </si>
  <si>
    <t xml:space="preserve">               Other</t>
  </si>
  <si>
    <t>1.A.b.4.2.3</t>
  </si>
  <si>
    <t xml:space="preserve">               Education-related</t>
  </si>
  <si>
    <t>1.A.b.4.2.2</t>
  </si>
  <si>
    <t xml:space="preserve">               Health-related</t>
  </si>
  <si>
    <t>1.A.b.4.2.1</t>
  </si>
  <si>
    <t xml:space="preserve">     Personal</t>
  </si>
  <si>
    <t>1.A.b.4.2</t>
  </si>
  <si>
    <t xml:space="preserve">     Business</t>
  </si>
  <si>
    <t>1.A.b.4.1</t>
  </si>
  <si>
    <t>1.A.b.4</t>
  </si>
  <si>
    <t>Transport</t>
  </si>
  <si>
    <t>1.A.b.3</t>
  </si>
  <si>
    <t>Maintenance and repair services n.i.e.</t>
  </si>
  <si>
    <t>1.A.b.2</t>
  </si>
  <si>
    <t>Manufacturing services on physical inputs owned by others</t>
  </si>
  <si>
    <t>1.A.b.1</t>
  </si>
  <si>
    <t xml:space="preserve">Services </t>
  </si>
  <si>
    <t>1.A.b</t>
  </si>
  <si>
    <t>Nonmonetary gold</t>
  </si>
  <si>
    <t>1.A.a.3</t>
  </si>
  <si>
    <t>Net exports of goods under merchanting</t>
  </si>
  <si>
    <t>1.A.a.2</t>
  </si>
  <si>
    <t>O/W Oil/Petrol</t>
  </si>
  <si>
    <t>1.A.a.1.1</t>
  </si>
  <si>
    <t xml:space="preserve">General merchandise </t>
  </si>
  <si>
    <t>1.A.a.1</t>
  </si>
  <si>
    <t xml:space="preserve">Goods </t>
  </si>
  <si>
    <t>1.A.a</t>
  </si>
  <si>
    <t xml:space="preserve">Goods and Services </t>
  </si>
  <si>
    <t>1.A</t>
  </si>
  <si>
    <t>Current account</t>
  </si>
  <si>
    <t>Debit</t>
  </si>
  <si>
    <t xml:space="preserve">Credit </t>
  </si>
  <si>
    <r>
      <t>2023/2024</t>
    </r>
    <r>
      <rPr>
        <b/>
        <vertAlign val="superscript"/>
        <sz val="12"/>
        <rFont val="Times New Roman"/>
        <family val="1"/>
      </rPr>
      <t>R</t>
    </r>
  </si>
  <si>
    <t>(Rs. in Million)</t>
  </si>
  <si>
    <t>Summary of Balance of Payments as per BPM6</t>
  </si>
  <si>
    <t>Table 25 (B)</t>
  </si>
  <si>
    <t>Table 25 (A)</t>
  </si>
  <si>
    <t>GDP</t>
  </si>
  <si>
    <t>Phone: 977-1-5719641/42/43/44</t>
  </si>
  <si>
    <t>Ext.: 1415</t>
  </si>
  <si>
    <t xml:space="preserve">Province-wise Distribution of Banks and Financial Institutions </t>
  </si>
  <si>
    <t>Source: National Statistics Office</t>
  </si>
  <si>
    <t>(Constant prices)</t>
  </si>
  <si>
    <t>(Growth Rates, n%)</t>
  </si>
  <si>
    <t>SDR allocation is treated as foreign exchange liability since September, 2021 as of IMF MFS Mannual-2016.</t>
  </si>
  <si>
    <t xml:space="preserve"> Based on data reported by banking department of NRB, commercial banks conducting government transactions and report  released from 81  DTCOs and payment centres.</t>
  </si>
  <si>
    <t>Source: Department of customs.</t>
  </si>
  <si>
    <t xml:space="preserve">Source : Department of Customs </t>
  </si>
  <si>
    <t xml:space="preserve">7.Exchange Valuation( Gain+, Loss-) </t>
  </si>
  <si>
    <t>2022/2023</t>
  </si>
  <si>
    <r>
      <t>2026</t>
    </r>
    <r>
      <rPr>
        <b/>
        <vertAlign val="superscript"/>
        <sz val="10"/>
        <rFont val="Times New Roman"/>
        <family val="1"/>
      </rPr>
      <t>P</t>
    </r>
  </si>
  <si>
    <r>
      <t>2026</t>
    </r>
    <r>
      <rPr>
        <b/>
        <vertAlign val="superscript"/>
        <sz val="10"/>
        <rFont val="Times New Roman"/>
        <family val="1"/>
      </rPr>
      <t>E</t>
    </r>
  </si>
  <si>
    <t xml:space="preserve"> F.Y. 2082/83 (2025/26)</t>
  </si>
  <si>
    <r>
      <t>2082/83</t>
    </r>
    <r>
      <rPr>
        <b/>
        <vertAlign val="superscript"/>
        <sz val="10"/>
        <rFont val="Times New Roman"/>
        <family val="1"/>
      </rPr>
      <t>P</t>
    </r>
  </si>
  <si>
    <t>2025/26</t>
  </si>
  <si>
    <r>
      <t>2025/26</t>
    </r>
    <r>
      <rPr>
        <b/>
        <vertAlign val="superscript"/>
        <sz val="7"/>
        <color theme="1"/>
        <rFont val="Times New Roman"/>
        <family val="1"/>
      </rPr>
      <t>P</t>
    </r>
  </si>
  <si>
    <r>
      <t>2025/26</t>
    </r>
    <r>
      <rPr>
        <b/>
        <vertAlign val="superscript"/>
        <sz val="8"/>
        <color theme="1"/>
        <rFont val="Times New Roman"/>
        <family val="1"/>
      </rPr>
      <t>P</t>
    </r>
  </si>
  <si>
    <r>
      <t>2025/2026</t>
    </r>
    <r>
      <rPr>
        <b/>
        <vertAlign val="superscript"/>
        <sz val="12"/>
        <rFont val="Times New Roman"/>
        <family val="1"/>
      </rPr>
      <t>P</t>
    </r>
  </si>
  <si>
    <t>National Salary and Wage Rate Index**</t>
  </si>
  <si>
    <t xml:space="preserve">** Annual Average calculated as Quarterly Average from 2024/25 </t>
  </si>
  <si>
    <t>Base: 2023/24 = 100</t>
  </si>
  <si>
    <r>
      <t>2024/25</t>
    </r>
    <r>
      <rPr>
        <b/>
        <vertAlign val="superscript"/>
        <sz val="10"/>
        <rFont val="Times New Roman"/>
        <family val="1"/>
      </rPr>
      <t>R</t>
    </r>
  </si>
  <si>
    <r>
      <t>2025/26</t>
    </r>
    <r>
      <rPr>
        <b/>
        <vertAlign val="superscript"/>
        <sz val="10"/>
        <rFont val="Times New Roman"/>
        <family val="1"/>
      </rPr>
      <t>P</t>
    </r>
  </si>
  <si>
    <t>* Fiscal Balance Surplus(+)/Deficit (-)= Federal revenue (Total revenue including Grant-Revenue Sharing) - Recurrent Expenditure - Capital Expenditure.</t>
  </si>
  <si>
    <r>
      <t>2081/82</t>
    </r>
    <r>
      <rPr>
        <b/>
        <vertAlign val="superscript"/>
        <sz val="10"/>
        <rFont val="Times New Roman"/>
        <family val="1"/>
      </rPr>
      <t>R</t>
    </r>
  </si>
  <si>
    <t>2080/81</t>
  </si>
  <si>
    <t xml:space="preserve"> 2025/26</t>
  </si>
  <si>
    <r>
      <t>2025</t>
    </r>
    <r>
      <rPr>
        <b/>
        <vertAlign val="superscript"/>
        <sz val="10"/>
        <rFont val="Times New Roman"/>
        <family val="1"/>
      </rPr>
      <t>R</t>
    </r>
  </si>
  <si>
    <t>12. NRB Bond</t>
  </si>
  <si>
    <t>13.  Foreign Liabilities</t>
  </si>
  <si>
    <t>14. Capital and Reserve</t>
  </si>
  <si>
    <t>15. Other Liabilities</t>
  </si>
  <si>
    <t xml:space="preserve">     13.1 Foreign Deposits</t>
  </si>
  <si>
    <t xml:space="preserve">     13.2 IMF Trust Fund</t>
  </si>
  <si>
    <t xml:space="preserve">     13.3 Use of Fund Resources</t>
  </si>
  <si>
    <t xml:space="preserve">     13.4 SAF</t>
  </si>
  <si>
    <t xml:space="preserve">     13.5 ESAF</t>
  </si>
  <si>
    <t xml:space="preserve">     13.6 PRGF/RCF</t>
  </si>
  <si>
    <t xml:space="preserve">     13.7 CSI </t>
  </si>
  <si>
    <t xml:space="preserve">     13.8 SDR Allocation</t>
  </si>
  <si>
    <t>8. NRB Bond</t>
  </si>
  <si>
    <t>9.  Other Assets</t>
  </si>
  <si>
    <t>(As of mid-July, 2026)</t>
  </si>
  <si>
    <t>One Year Benchmark Interest#+0.75</t>
  </si>
  <si>
    <t>6.5-11.5</t>
  </si>
  <si>
    <t>1/</t>
  </si>
  <si>
    <t>Source: World Economic Outlook (WEO), Oct 2026</t>
  </si>
  <si>
    <t>Source: World Economic Outlook (WEO), October 2026, IMF</t>
  </si>
  <si>
    <r>
      <t>2024/25</t>
    </r>
    <r>
      <rPr>
        <b/>
        <vertAlign val="superscript"/>
        <sz val="7"/>
        <color theme="1"/>
        <rFont val="Times New Roman"/>
        <family val="1"/>
      </rPr>
      <t>R</t>
    </r>
  </si>
  <si>
    <r>
      <t>2024/25</t>
    </r>
    <r>
      <rPr>
        <b/>
        <vertAlign val="superscript"/>
        <sz val="8"/>
        <color theme="1"/>
        <rFont val="Times New Roman"/>
        <family val="1"/>
      </rPr>
      <t>R</t>
    </r>
  </si>
  <si>
    <t>6. Change in Reserve Net=Reservest Assets,Net+SDR,net+Loans,net(Deposit Taking Corporations Except the NRB)+Currency and Deposits,net</t>
  </si>
  <si>
    <t>Table 25A</t>
  </si>
  <si>
    <t>Not published</t>
  </si>
  <si>
    <t>2026*</t>
  </si>
  <si>
    <t>* Upto September 2026</t>
  </si>
  <si>
    <r>
      <t>2024/2025</t>
    </r>
    <r>
      <rPr>
        <b/>
        <vertAlign val="superscript"/>
        <sz val="12"/>
        <rFont val="Times New Roman"/>
        <family val="1"/>
      </rPr>
      <t>R</t>
    </r>
  </si>
  <si>
    <t>As % of Nominal GDP at Purchasers' Prices</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</si>
</sst>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43" formatCode="_(* #,##0.00_);_(* \(#,##0.00\);_(* &quot;-&quot;??_);_(@_)"/>
    <numFmt numFmtId="164" formatCode="_-* #,##0.00_-;\-* #,##0.00_-;_-* &quot;-&quot;??_-;_-@_-"/>
    <numFmt numFmtId="165" formatCode="0.0"/>
    <numFmt numFmtId="166" formatCode="#,##0.0"/>
    <numFmt numFmtId="167" formatCode="#,##0.000"/>
    <numFmt numFmtId="168" formatCode="0.00_)"/>
    <numFmt numFmtId="169" formatCode="0.0_)"/>
    <numFmt numFmtId="170" formatCode="0_)"/>
    <numFmt numFmtId="171" formatCode="_(* #,##0_);_(* \(#,##0\);_(* &quot;-&quot;??_);_(@_)"/>
    <numFmt numFmtId="172" formatCode="#,##0.0;&quot;–&quot;#,##0.0"/>
    <numFmt numFmtId="173" formatCode="0.000000"/>
  </numFmts>
  <fonts count="98" x14ac:knownFonts="1">
    <font>
      <sz val="11"/>
      <color theme="1"/>
      <name val="Calibri"/>
      <family val="2"/>
      <scheme val="minor"/>
    </font>
    <font>
      <sz val="11"/>
      <color theme="1"/>
      <name val="Calibri"/>
      <family val="2"/>
      <scheme val="minor"/>
    </font>
    <font>
      <b/>
      <sz val="10"/>
      <name val="Times New Roman"/>
      <family val="1"/>
    </font>
    <font>
      <b/>
      <sz val="12"/>
      <name val="Times New Roman"/>
      <family val="1"/>
    </font>
    <font>
      <sz val="10"/>
      <name val="Times New Roman"/>
      <family val="1"/>
    </font>
    <font>
      <vertAlign val="superscript"/>
      <sz val="10"/>
      <name val="Times New Roman"/>
      <family val="1"/>
    </font>
    <font>
      <i/>
      <sz val="10"/>
      <name val="Times New Roman"/>
      <family val="1"/>
    </font>
    <font>
      <i/>
      <sz val="9"/>
      <name val="Times New Roman"/>
      <family val="1"/>
    </font>
    <font>
      <b/>
      <sz val="18"/>
      <name val="Times New Roman"/>
      <family val="1"/>
    </font>
    <font>
      <sz val="10"/>
      <name val="Arial"/>
      <family val="2"/>
    </font>
    <font>
      <b/>
      <vertAlign val="superscript"/>
      <sz val="10"/>
      <name val="Times New Roman"/>
      <family val="1"/>
    </font>
    <font>
      <sz val="10"/>
      <color indexed="10"/>
      <name val="Times New Roman"/>
      <family val="1"/>
    </font>
    <font>
      <b/>
      <sz val="16"/>
      <name val="Times New Roman"/>
      <family val="1"/>
    </font>
    <font>
      <b/>
      <sz val="9"/>
      <name val="Times New Roman"/>
      <family val="1"/>
    </font>
    <font>
      <sz val="9"/>
      <name val="Times New Roman"/>
      <family val="1"/>
    </font>
    <font>
      <sz val="8"/>
      <name val="Times New Roman"/>
      <family val="1"/>
    </font>
    <font>
      <b/>
      <i/>
      <sz val="10"/>
      <name val="Times New Roman"/>
      <family val="1"/>
    </font>
    <font>
      <b/>
      <i/>
      <sz val="9"/>
      <name val="Times New Roman"/>
      <family val="1"/>
    </font>
    <font>
      <b/>
      <sz val="14"/>
      <name val="Times New Roman"/>
      <family val="1"/>
    </font>
    <font>
      <sz val="14"/>
      <name val="Times New Roman"/>
      <family val="1"/>
    </font>
    <font>
      <sz val="12"/>
      <name val="Times New Roman"/>
      <family val="1"/>
    </font>
    <font>
      <b/>
      <vertAlign val="superscript"/>
      <sz val="9"/>
      <name val="Times New Roman"/>
      <family val="1"/>
    </font>
    <font>
      <b/>
      <sz val="8"/>
      <name val="Times New Roman"/>
      <family val="1"/>
    </font>
    <font>
      <b/>
      <sz val="7"/>
      <name val="Times New Roman"/>
      <family val="1"/>
    </font>
    <font>
      <sz val="7"/>
      <name val="Times New Roman"/>
      <family val="1"/>
    </font>
    <font>
      <b/>
      <sz val="7.5"/>
      <name val="Times New Roman"/>
      <family val="1"/>
    </font>
    <font>
      <b/>
      <sz val="10"/>
      <name val="Arial"/>
      <family val="2"/>
    </font>
    <font>
      <sz val="7.5"/>
      <name val="Times New Roman"/>
      <family val="1"/>
    </font>
    <font>
      <b/>
      <i/>
      <sz val="8"/>
      <name val="Times New Roman"/>
      <family val="1"/>
    </font>
    <font>
      <sz val="9.5"/>
      <name val="Times New Roman"/>
      <family val="1"/>
    </font>
    <font>
      <b/>
      <sz val="10"/>
      <color theme="1"/>
      <name val="Times New Roman"/>
      <family val="1"/>
    </font>
    <font>
      <sz val="8"/>
      <color theme="1"/>
      <name val="Times New Roman"/>
      <family val="1"/>
    </font>
    <font>
      <sz val="10"/>
      <color theme="1"/>
      <name val="Times New Roman"/>
      <family val="1"/>
    </font>
    <font>
      <sz val="9"/>
      <color theme="1"/>
      <name val="Times New Roman"/>
      <family val="1"/>
    </font>
    <font>
      <i/>
      <sz val="14"/>
      <name val="Times New Roman"/>
      <family val="1"/>
    </font>
    <font>
      <sz val="8.5"/>
      <name val="Times New Roman"/>
      <family val="1"/>
    </font>
    <font>
      <b/>
      <sz val="8.5"/>
      <name val="Times New Roman"/>
      <family val="1"/>
    </font>
    <font>
      <sz val="8.5"/>
      <color theme="1"/>
      <name val="Calibri"/>
      <family val="2"/>
      <scheme val="minor"/>
    </font>
    <font>
      <b/>
      <u/>
      <sz val="8.5"/>
      <name val="Times New Roman"/>
      <family val="1"/>
    </font>
    <font>
      <sz val="11"/>
      <name val="Times New Roman"/>
      <family val="1"/>
    </font>
    <font>
      <b/>
      <sz val="11"/>
      <name val="Times New Roman"/>
      <family val="1"/>
    </font>
    <font>
      <u/>
      <sz val="10"/>
      <color indexed="12"/>
      <name val="Arial"/>
      <family val="2"/>
    </font>
    <font>
      <b/>
      <sz val="14"/>
      <color indexed="10"/>
      <name val="Times New Roman"/>
      <family val="1"/>
    </font>
    <font>
      <sz val="12"/>
      <name val="Helv"/>
      <family val="2"/>
    </font>
    <font>
      <sz val="12"/>
      <color theme="1"/>
      <name val="Times New Roman"/>
      <family val="1"/>
    </font>
    <font>
      <i/>
      <sz val="12"/>
      <color theme="1"/>
      <name val="Times New Roman"/>
      <family val="1"/>
    </font>
    <font>
      <b/>
      <sz val="12"/>
      <color theme="1"/>
      <name val="Times New Roman"/>
      <family val="1"/>
    </font>
    <font>
      <sz val="12"/>
      <color rgb="FF231F20"/>
      <name val="Times New Roman"/>
      <family val="1"/>
    </font>
    <font>
      <i/>
      <sz val="10"/>
      <color theme="1"/>
      <name val="Times New Roman"/>
      <family val="1"/>
    </font>
    <font>
      <sz val="12"/>
      <color theme="1"/>
      <name val="Calibri"/>
      <family val="2"/>
      <scheme val="minor"/>
    </font>
    <font>
      <sz val="14"/>
      <color theme="1"/>
      <name val="Calibri"/>
      <family val="2"/>
      <scheme val="minor"/>
    </font>
    <font>
      <i/>
      <sz val="11"/>
      <name val="Times New Roman"/>
      <family val="1"/>
    </font>
    <font>
      <b/>
      <sz val="11"/>
      <color theme="1"/>
      <name val="Calibri"/>
      <family val="2"/>
      <scheme val="minor"/>
    </font>
    <font>
      <b/>
      <sz val="16"/>
      <color theme="1"/>
      <name val="Times New Roman"/>
      <family val="1"/>
    </font>
    <font>
      <sz val="14"/>
      <color theme="1"/>
      <name val="Times New Roman"/>
      <family val="1"/>
    </font>
    <font>
      <sz val="16"/>
      <color theme="1"/>
      <name val="Times New Roman"/>
      <family val="1"/>
    </font>
    <font>
      <sz val="11"/>
      <color theme="1"/>
      <name val="Times New Roman"/>
      <family val="1"/>
    </font>
    <font>
      <sz val="11"/>
      <name val="Calibri"/>
      <family val="2"/>
      <scheme val="minor"/>
    </font>
    <font>
      <vertAlign val="superscript"/>
      <sz val="9"/>
      <name val="Times New Roman"/>
      <family val="1"/>
    </font>
    <font>
      <b/>
      <sz val="17"/>
      <name val="Times New Roman"/>
      <family val="1"/>
    </font>
    <font>
      <b/>
      <sz val="19"/>
      <name val="Times New Roman"/>
      <family val="1"/>
    </font>
    <font>
      <sz val="16"/>
      <color theme="1"/>
      <name val="Calibri"/>
      <family val="2"/>
      <scheme val="minor"/>
    </font>
    <font>
      <b/>
      <sz val="11"/>
      <color theme="1"/>
      <name val="Times New Roman"/>
      <family val="1"/>
    </font>
    <font>
      <b/>
      <sz val="14"/>
      <color theme="1"/>
      <name val="Times New Roman"/>
      <family val="1"/>
    </font>
    <font>
      <b/>
      <sz val="20"/>
      <color theme="0"/>
      <name val="Bookman Old Style"/>
      <family val="1"/>
    </font>
    <font>
      <b/>
      <sz val="10"/>
      <color theme="0"/>
      <name val="Times New Roman"/>
      <family val="1"/>
    </font>
    <font>
      <sz val="10"/>
      <color theme="0"/>
      <name val="Arial"/>
      <family val="2"/>
    </font>
    <font>
      <b/>
      <sz val="18"/>
      <color theme="0"/>
      <name val="Bookman Old Style"/>
      <family val="1"/>
    </font>
    <font>
      <b/>
      <sz val="18"/>
      <color theme="0"/>
      <name val="Times New Roman"/>
      <family val="1"/>
    </font>
    <font>
      <b/>
      <sz val="12"/>
      <color theme="0"/>
      <name val="Times New Roman"/>
      <family val="1"/>
    </font>
    <font>
      <sz val="8"/>
      <color theme="1"/>
      <name val="Calibri"/>
      <family val="2"/>
      <scheme val="minor"/>
    </font>
    <font>
      <b/>
      <sz val="7"/>
      <color theme="1"/>
      <name val="Times New Roman"/>
      <family val="1"/>
    </font>
    <font>
      <b/>
      <sz val="8"/>
      <color theme="1"/>
      <name val="Times New Roman"/>
      <family val="1"/>
    </font>
    <font>
      <b/>
      <i/>
      <sz val="8"/>
      <color theme="1"/>
      <name val="Times New Roman"/>
      <family val="1"/>
    </font>
    <font>
      <b/>
      <vertAlign val="superscript"/>
      <sz val="8"/>
      <color theme="1"/>
      <name val="Times New Roman"/>
      <family val="1"/>
    </font>
    <font>
      <b/>
      <sz val="17"/>
      <color theme="1"/>
      <name val="Times New Roman"/>
      <family val="1"/>
    </font>
    <font>
      <b/>
      <sz val="19"/>
      <color theme="1"/>
      <name val="Times New Roman"/>
      <family val="1"/>
    </font>
    <font>
      <sz val="7"/>
      <color theme="1"/>
      <name val="Times New Roman"/>
      <family val="1"/>
    </font>
    <font>
      <b/>
      <sz val="9"/>
      <color theme="1"/>
      <name val="Times New Roman"/>
      <family val="1"/>
    </font>
    <font>
      <i/>
      <sz val="8"/>
      <color theme="1"/>
      <name val="Times New Roman"/>
      <family val="1"/>
    </font>
    <font>
      <i/>
      <sz val="9"/>
      <color theme="1"/>
      <name val="Times New Roman"/>
      <family val="1"/>
    </font>
    <font>
      <b/>
      <vertAlign val="superscript"/>
      <sz val="7"/>
      <color theme="1"/>
      <name val="Times New Roman"/>
      <family val="1"/>
    </font>
    <font>
      <b/>
      <sz val="14"/>
      <color rgb="FFFF0000"/>
      <name val="Times New Roman"/>
      <family val="1"/>
    </font>
    <font>
      <b/>
      <sz val="10"/>
      <color rgb="FFFF0000"/>
      <name val="Times New Roman"/>
      <family val="1"/>
    </font>
    <font>
      <sz val="14"/>
      <color rgb="FFFF0000"/>
      <name val="Times New Roman"/>
      <family val="1"/>
    </font>
    <font>
      <sz val="9"/>
      <color theme="1"/>
      <name val="Calibri"/>
      <family val="2"/>
      <scheme val="minor"/>
    </font>
    <font>
      <sz val="10"/>
      <color theme="1"/>
      <name val="Calibri"/>
      <family val="2"/>
      <scheme val="minor"/>
    </font>
    <font>
      <vertAlign val="superscript"/>
      <sz val="14"/>
      <name val="Times New Roman"/>
      <family val="1"/>
    </font>
    <font>
      <b/>
      <sz val="10"/>
      <color indexed="81"/>
      <name val="Tahoma"/>
      <family val="2"/>
    </font>
    <font>
      <sz val="10"/>
      <color indexed="81"/>
      <name val="Tahoma"/>
      <family val="2"/>
    </font>
    <font>
      <vertAlign val="superscript"/>
      <sz val="8"/>
      <name val="Times New Roman"/>
      <family val="1"/>
    </font>
    <font>
      <sz val="18"/>
      <name val="Times New Roman"/>
      <family val="1"/>
    </font>
    <font>
      <vertAlign val="superscript"/>
      <sz val="12"/>
      <name val="Times New Roman"/>
      <family val="1"/>
    </font>
    <font>
      <sz val="11"/>
      <color theme="1"/>
      <name val="Arial"/>
      <family val="2"/>
    </font>
    <font>
      <i/>
      <sz val="12"/>
      <name val="Times New Roman"/>
      <family val="1"/>
    </font>
    <font>
      <sz val="10"/>
      <color rgb="FFFF0000"/>
      <name val="Times New Roman"/>
      <family val="1"/>
    </font>
    <font>
      <b/>
      <vertAlign val="superscript"/>
      <sz val="12"/>
      <name val="Times New Roman"/>
      <family val="1"/>
    </font>
    <font>
      <u/>
      <sz val="11"/>
      <color theme="10"/>
      <name val="Calibri"/>
      <family val="2"/>
      <scheme val="minor"/>
    </font>
  </fonts>
  <fills count="6">
    <fill>
      <patternFill patternType="none"/>
    </fill>
    <fill>
      <patternFill patternType="gray125"/>
    </fill>
    <fill>
      <patternFill patternType="solid">
        <fgColor theme="0"/>
        <bgColor indexed="64"/>
      </patternFill>
    </fill>
    <fill>
      <patternFill patternType="solid">
        <fgColor rgb="FF00B0F0"/>
        <bgColor indexed="64"/>
      </patternFill>
    </fill>
    <fill>
      <patternFill patternType="solid">
        <fgColor theme="0" tint="-0.14999847407452621"/>
        <bgColor indexed="64"/>
      </patternFill>
    </fill>
    <fill>
      <patternFill patternType="solid">
        <fgColor indexed="23"/>
        <bgColor indexed="64"/>
      </patternFill>
    </fill>
  </fills>
  <borders count="8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style="thin">
        <color indexed="64"/>
      </right>
      <top style="thin">
        <color indexed="64"/>
      </top>
      <bottom style="hair">
        <color indexed="64"/>
      </bottom>
      <diagonal/>
    </border>
    <border>
      <left style="thin">
        <color indexed="64"/>
      </left>
      <right style="thin">
        <color indexed="64"/>
      </right>
      <top style="medium">
        <color indexed="64"/>
      </top>
      <bottom style="medium">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diagonal/>
    </border>
    <border>
      <left style="hair">
        <color indexed="64"/>
      </left>
      <right/>
      <top style="thin">
        <color indexed="64"/>
      </top>
      <bottom/>
      <diagonal/>
    </border>
    <border>
      <left style="hair">
        <color indexed="64"/>
      </left>
      <right/>
      <top/>
      <bottom/>
      <diagonal/>
    </border>
    <border>
      <left style="hair">
        <color indexed="64"/>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hair">
        <color indexed="64"/>
      </bottom>
      <diagonal/>
    </border>
    <border>
      <left style="hair">
        <color indexed="64"/>
      </left>
      <right style="thin">
        <color indexed="64"/>
      </right>
      <top style="hair">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double">
        <color indexed="64"/>
      </left>
      <right style="thin">
        <color indexed="64"/>
      </right>
      <top style="double">
        <color indexed="64"/>
      </top>
      <bottom/>
      <diagonal/>
    </border>
    <border>
      <left/>
      <right/>
      <top style="double">
        <color indexed="64"/>
      </top>
      <bottom/>
      <diagonal/>
    </border>
    <border>
      <left/>
      <right style="thin">
        <color indexed="64"/>
      </right>
      <top style="double">
        <color indexed="64"/>
      </top>
      <bottom/>
      <diagonal/>
    </border>
    <border>
      <left/>
      <right style="double">
        <color indexed="64"/>
      </right>
      <top style="double">
        <color indexed="64"/>
      </top>
      <bottom/>
      <diagonal/>
    </border>
    <border>
      <left style="double">
        <color indexed="64"/>
      </left>
      <right style="thin">
        <color indexed="64"/>
      </right>
      <top/>
      <bottom style="thin">
        <color indexed="64"/>
      </bottom>
      <diagonal/>
    </border>
    <border>
      <left style="thin">
        <color indexed="64"/>
      </left>
      <right style="double">
        <color indexed="64"/>
      </right>
      <top style="thin">
        <color indexed="64"/>
      </top>
      <bottom style="thin">
        <color indexed="64"/>
      </bottom>
      <diagonal/>
    </border>
    <border>
      <left/>
      <right style="double">
        <color indexed="64"/>
      </right>
      <top/>
      <bottom style="thin">
        <color indexed="64"/>
      </bottom>
      <diagonal/>
    </border>
    <border>
      <left style="double">
        <color indexed="64"/>
      </left>
      <right style="thin">
        <color indexed="64"/>
      </right>
      <top/>
      <bottom/>
      <diagonal/>
    </border>
    <border>
      <left/>
      <right style="double">
        <color indexed="64"/>
      </right>
      <top/>
      <bottom/>
      <diagonal/>
    </border>
    <border>
      <left style="double">
        <color indexed="64"/>
      </left>
      <right style="thin">
        <color indexed="64"/>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bottom style="double">
        <color indexed="64"/>
      </bottom>
      <diagonal/>
    </border>
    <border>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right style="double">
        <color indexed="64"/>
      </right>
      <top style="thin">
        <color indexed="64"/>
      </top>
      <bottom style="double">
        <color indexed="64"/>
      </bottom>
      <diagonal/>
    </border>
    <border>
      <left style="thin">
        <color rgb="FF000000"/>
      </left>
      <right style="thin">
        <color rgb="FF000000"/>
      </right>
      <top/>
      <bottom/>
      <diagonal/>
    </border>
    <border>
      <left style="thin">
        <color rgb="FF000000"/>
      </left>
      <right style="thin">
        <color indexed="64"/>
      </right>
      <top/>
      <bottom/>
      <diagonal/>
    </border>
    <border>
      <left style="thin">
        <color rgb="FF000000"/>
      </left>
      <right style="thin">
        <color indexed="64"/>
      </right>
      <top/>
      <bottom style="thin">
        <color indexed="64"/>
      </bottom>
      <diagonal/>
    </border>
    <border>
      <left/>
      <right style="thin">
        <color rgb="FF000000"/>
      </right>
      <top/>
      <bottom/>
      <diagonal/>
    </border>
    <border>
      <left style="thin">
        <color rgb="FF000000"/>
      </left>
      <right/>
      <top/>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auto="1"/>
      </left>
      <right style="thin">
        <color auto="1"/>
      </right>
      <top style="thin">
        <color auto="1"/>
      </top>
      <bottom style="medium">
        <color auto="1"/>
      </bottom>
      <diagonal/>
    </border>
    <border>
      <left style="medium">
        <color indexed="64"/>
      </left>
      <right style="thin">
        <color indexed="64"/>
      </right>
      <top/>
      <bottom style="thin">
        <color indexed="64"/>
      </bottom>
      <diagonal/>
    </border>
  </borders>
  <cellStyleXfs count="23">
    <xf numFmtId="0" fontId="0" fillId="0" borderId="0"/>
    <xf numFmtId="164" fontId="1" fillId="0" borderId="0" applyFont="0" applyFill="0" applyBorder="0" applyAlignment="0" applyProtection="0"/>
    <xf numFmtId="0" fontId="1" fillId="0" borderId="0"/>
    <xf numFmtId="0" fontId="9" fillId="0" borderId="0"/>
    <xf numFmtId="0" fontId="4" fillId="0" borderId="0"/>
    <xf numFmtId="0" fontId="9" fillId="0" borderId="0"/>
    <xf numFmtId="167" fontId="1" fillId="0" borderId="0"/>
    <xf numFmtId="0" fontId="41" fillId="0" borderId="0" applyNumberFormat="0" applyFill="0" applyBorder="0" applyAlignment="0" applyProtection="0">
      <alignment vertical="top"/>
      <protection locked="0"/>
    </xf>
    <xf numFmtId="0" fontId="9" fillId="0" borderId="0"/>
    <xf numFmtId="43" fontId="43" fillId="0" borderId="0" applyFont="0" applyFill="0" applyBorder="0" applyAlignment="0" applyProtection="0"/>
    <xf numFmtId="0" fontId="9" fillId="0" borderId="0"/>
    <xf numFmtId="0" fontId="1" fillId="0" borderId="0"/>
    <xf numFmtId="0" fontId="1" fillId="0" borderId="0"/>
    <xf numFmtId="43" fontId="9" fillId="0" borderId="0" applyFont="0" applyFill="0" applyBorder="0" applyAlignment="0" applyProtection="0"/>
    <xf numFmtId="0" fontId="9" fillId="0" borderId="0"/>
    <xf numFmtId="0" fontId="93" fillId="0" borderId="0"/>
    <xf numFmtId="0" fontId="93" fillId="0" borderId="0"/>
    <xf numFmtId="0" fontId="1" fillId="0" borderId="0"/>
    <xf numFmtId="43" fontId="1" fillId="0" borderId="0" applyFont="0" applyFill="0" applyBorder="0" applyAlignment="0" applyProtection="0"/>
    <xf numFmtId="0" fontId="9" fillId="0" borderId="0"/>
    <xf numFmtId="0" fontId="93" fillId="0" borderId="0"/>
    <xf numFmtId="0" fontId="93" fillId="0" borderId="0"/>
    <xf numFmtId="0" fontId="97" fillId="0" borderId="0" applyNumberFormat="0" applyFill="0" applyBorder="0" applyAlignment="0" applyProtection="0"/>
  </cellStyleXfs>
  <cellXfs count="869">
    <xf numFmtId="0" fontId="0" fillId="0" borderId="0" xfId="0"/>
    <xf numFmtId="0" fontId="4" fillId="0" borderId="0" xfId="0" applyFont="1" applyFill="1"/>
    <xf numFmtId="0" fontId="4" fillId="0" borderId="0" xfId="0" applyFont="1" applyFill="1" applyBorder="1"/>
    <xf numFmtId="0" fontId="2" fillId="0" borderId="1" xfId="0" applyFont="1" applyFill="1" applyBorder="1" applyAlignment="1">
      <alignment horizontal="center"/>
    </xf>
    <xf numFmtId="0" fontId="4" fillId="0" borderId="13" xfId="0" applyFont="1" applyFill="1" applyBorder="1"/>
    <xf numFmtId="0" fontId="19" fillId="0" borderId="0" xfId="0" applyFont="1" applyFill="1" applyAlignment="1">
      <alignment horizontal="centerContinuous"/>
    </xf>
    <xf numFmtId="0" fontId="4" fillId="0" borderId="14" xfId="0" applyFont="1" applyFill="1" applyBorder="1"/>
    <xf numFmtId="166" fontId="13" fillId="0" borderId="16" xfId="0" applyNumberFormat="1" applyFont="1" applyFill="1" applyBorder="1"/>
    <xf numFmtId="166" fontId="14" fillId="0" borderId="16" xfId="0" applyNumberFormat="1" applyFont="1" applyFill="1" applyBorder="1"/>
    <xf numFmtId="166" fontId="14" fillId="0" borderId="12" xfId="0" applyNumberFormat="1" applyFont="1" applyFill="1" applyBorder="1"/>
    <xf numFmtId="166" fontId="13" fillId="0" borderId="15" xfId="0" applyNumberFormat="1" applyFont="1" applyFill="1" applyBorder="1"/>
    <xf numFmtId="0" fontId="15" fillId="0" borderId="0" xfId="0" applyFont="1" applyFill="1"/>
    <xf numFmtId="0" fontId="2" fillId="0" borderId="3" xfId="0" applyFont="1" applyFill="1" applyBorder="1" applyAlignment="1">
      <alignment horizontal="center" vertical="center"/>
    </xf>
    <xf numFmtId="0" fontId="2" fillId="0" borderId="1" xfId="0" applyFont="1" applyFill="1" applyBorder="1" applyAlignment="1">
      <alignment horizontal="center" vertical="center"/>
    </xf>
    <xf numFmtId="0" fontId="4" fillId="0" borderId="15" xfId="0" applyFont="1" applyFill="1" applyBorder="1" applyAlignment="1">
      <alignment horizontal="left" vertical="center" indent="1"/>
    </xf>
    <xf numFmtId="0" fontId="4" fillId="0" borderId="15" xfId="0" applyFont="1" applyFill="1" applyBorder="1" applyAlignment="1">
      <alignment horizontal="center" vertical="center"/>
    </xf>
    <xf numFmtId="0" fontId="4" fillId="0" borderId="16" xfId="0" applyFont="1" applyFill="1" applyBorder="1" applyAlignment="1">
      <alignment horizontal="left" vertical="center" indent="1"/>
    </xf>
    <xf numFmtId="0" fontId="4" fillId="0" borderId="16" xfId="0" applyFont="1" applyFill="1" applyBorder="1" applyAlignment="1">
      <alignment horizontal="center" vertical="center"/>
    </xf>
    <xf numFmtId="0" fontId="4" fillId="0" borderId="12" xfId="0" applyFont="1" applyFill="1" applyBorder="1" applyAlignment="1">
      <alignment horizontal="left" vertical="center" indent="1"/>
    </xf>
    <xf numFmtId="0" fontId="4" fillId="0" borderId="12" xfId="0" applyFont="1" applyFill="1" applyBorder="1" applyAlignment="1">
      <alignment horizontal="center" vertical="center"/>
    </xf>
    <xf numFmtId="0" fontId="4" fillId="0" borderId="15" xfId="0" applyFont="1" applyFill="1" applyBorder="1" applyAlignment="1">
      <alignment horizontal="right" vertical="center"/>
    </xf>
    <xf numFmtId="0" fontId="4" fillId="0" borderId="16" xfId="0" applyFont="1" applyFill="1" applyBorder="1" applyAlignment="1">
      <alignment horizontal="right" vertical="center"/>
    </xf>
    <xf numFmtId="0" fontId="4" fillId="0" borderId="16" xfId="0" quotePrefix="1" applyFont="1" applyFill="1" applyBorder="1" applyAlignment="1">
      <alignment horizontal="right" vertical="center"/>
    </xf>
    <xf numFmtId="0" fontId="4" fillId="0" borderId="12" xfId="0" applyFont="1" applyFill="1" applyBorder="1" applyAlignment="1">
      <alignment horizontal="right" vertical="center"/>
    </xf>
    <xf numFmtId="0" fontId="2" fillId="0" borderId="12" xfId="0" applyFont="1" applyFill="1" applyBorder="1" applyAlignment="1">
      <alignment horizontal="left" vertical="center" indent="1"/>
    </xf>
    <xf numFmtId="0" fontId="2" fillId="0" borderId="12" xfId="0" applyFont="1" applyFill="1" applyBorder="1" applyAlignment="1">
      <alignment horizontal="right" vertical="center"/>
    </xf>
    <xf numFmtId="0" fontId="2" fillId="0" borderId="24" xfId="0" applyFont="1" applyFill="1" applyBorder="1" applyAlignment="1">
      <alignment horizontal="center"/>
    </xf>
    <xf numFmtId="0" fontId="4" fillId="0" borderId="2" xfId="0" applyFont="1" applyFill="1" applyBorder="1" applyAlignment="1">
      <alignment horizontal="left" vertical="center" indent="1"/>
    </xf>
    <xf numFmtId="0" fontId="4" fillId="0" borderId="0" xfId="0" applyFont="1" applyFill="1" applyBorder="1" applyAlignment="1">
      <alignment horizontal="center" vertical="center"/>
    </xf>
    <xf numFmtId="0" fontId="4" fillId="0" borderId="26" xfId="0" applyFont="1" applyFill="1" applyBorder="1" applyAlignment="1">
      <alignment horizontal="center" vertical="center"/>
    </xf>
    <xf numFmtId="0" fontId="4" fillId="0" borderId="17" xfId="0" applyFont="1" applyFill="1" applyBorder="1" applyAlignment="1">
      <alignment horizontal="left" vertical="center" indent="1"/>
    </xf>
    <xf numFmtId="0" fontId="4" fillId="0" borderId="28" xfId="0" applyFont="1" applyFill="1" applyBorder="1" applyAlignment="1">
      <alignment horizontal="center" vertical="center"/>
    </xf>
    <xf numFmtId="0" fontId="4" fillId="0" borderId="29" xfId="0" applyFont="1" applyFill="1" applyBorder="1" applyAlignment="1">
      <alignment horizontal="center" vertical="center"/>
    </xf>
    <xf numFmtId="0" fontId="4" fillId="0" borderId="31" xfId="0" applyFont="1" applyFill="1" applyBorder="1" applyAlignment="1">
      <alignment horizontal="center" vertical="center"/>
    </xf>
    <xf numFmtId="0" fontId="29" fillId="0" borderId="0" xfId="0" applyFont="1" applyFill="1" applyBorder="1" applyAlignment="1">
      <alignment horizontal="left" vertical="center" indent="1"/>
    </xf>
    <xf numFmtId="0" fontId="4" fillId="0" borderId="0" xfId="0" applyFont="1" applyFill="1" applyAlignment="1">
      <alignment vertical="center"/>
    </xf>
    <xf numFmtId="0" fontId="2" fillId="0" borderId="16" xfId="0" applyFont="1" applyFill="1" applyBorder="1" applyAlignment="1">
      <alignment horizontal="right" vertical="center"/>
    </xf>
    <xf numFmtId="0" fontId="4" fillId="0" borderId="17" xfId="0" applyFont="1" applyFill="1" applyBorder="1" applyAlignment="1">
      <alignment horizontal="left" vertical="center" wrapText="1" indent="1"/>
    </xf>
    <xf numFmtId="0" fontId="4" fillId="0" borderId="6" xfId="0" applyFont="1" applyFill="1" applyBorder="1" applyAlignment="1">
      <alignment horizontal="left" vertical="center" indent="1"/>
    </xf>
    <xf numFmtId="0" fontId="2" fillId="0" borderId="3" xfId="0" applyFont="1" applyFill="1" applyBorder="1" applyAlignment="1">
      <alignment horizontal="left" vertical="center"/>
    </xf>
    <xf numFmtId="0" fontId="14" fillId="0" borderId="6" xfId="0" applyFont="1" applyFill="1" applyBorder="1" applyAlignment="1">
      <alignment horizontal="left" vertical="center" indent="1"/>
    </xf>
    <xf numFmtId="0" fontId="20" fillId="0" borderId="0" xfId="0" applyFont="1" applyFill="1" applyAlignment="1">
      <alignment horizontal="left"/>
    </xf>
    <xf numFmtId="0" fontId="9" fillId="0" borderId="0" xfId="0" applyFont="1" applyFill="1"/>
    <xf numFmtId="0" fontId="20" fillId="0" borderId="0" xfId="0" applyFont="1"/>
    <xf numFmtId="0" fontId="12" fillId="0" borderId="0" xfId="0" applyFont="1" applyAlignment="1">
      <alignment horizontal="left"/>
    </xf>
    <xf numFmtId="0" fontId="18" fillId="0" borderId="0" xfId="0" applyFont="1" applyAlignment="1">
      <alignment horizontal="centerContinuous"/>
    </xf>
    <xf numFmtId="0" fontId="20" fillId="0" borderId="0" xfId="0" applyFont="1" applyAlignment="1">
      <alignment horizontal="centerContinuous"/>
    </xf>
    <xf numFmtId="0" fontId="39" fillId="0" borderId="0" xfId="0" applyFont="1"/>
    <xf numFmtId="0" fontId="42" fillId="0" borderId="0" xfId="0" applyFont="1" applyAlignment="1">
      <alignment horizontal="center"/>
    </xf>
    <xf numFmtId="0" fontId="11" fillId="0" borderId="0" xfId="0" applyFont="1"/>
    <xf numFmtId="0" fontId="6" fillId="0" borderId="0" xfId="0" applyFont="1"/>
    <xf numFmtId="0" fontId="4" fillId="0" borderId="0" xfId="0" applyFont="1"/>
    <xf numFmtId="0" fontId="32" fillId="0" borderId="0" xfId="0" applyFont="1"/>
    <xf numFmtId="0" fontId="4" fillId="0" borderId="0" xfId="0" applyFont="1" applyFill="1" applyBorder="1" applyAlignment="1">
      <alignment horizontal="left"/>
    </xf>
    <xf numFmtId="0" fontId="0" fillId="0" borderId="0" xfId="0" applyFill="1"/>
    <xf numFmtId="0" fontId="4" fillId="0" borderId="0" xfId="0" quotePrefix="1" applyFont="1" applyFill="1"/>
    <xf numFmtId="0" fontId="4" fillId="0" borderId="0" xfId="0" applyFont="1" applyFill="1" applyAlignment="1">
      <alignment horizontal="right"/>
    </xf>
    <xf numFmtId="0" fontId="4" fillId="0" borderId="2" xfId="0" applyFont="1" applyFill="1" applyBorder="1" applyAlignment="1">
      <alignment horizontal="center"/>
    </xf>
    <xf numFmtId="0" fontId="9" fillId="0" borderId="6" xfId="0" applyFont="1" applyFill="1" applyBorder="1" applyAlignment="1">
      <alignment horizontal="right"/>
    </xf>
    <xf numFmtId="0" fontId="2" fillId="0" borderId="16" xfId="0" applyFont="1" applyFill="1" applyBorder="1"/>
    <xf numFmtId="166" fontId="2" fillId="0" borderId="16" xfId="0" applyNumberFormat="1" applyFont="1" applyFill="1" applyBorder="1"/>
    <xf numFmtId="166" fontId="14" fillId="0" borderId="15" xfId="0" applyNumberFormat="1" applyFont="1" applyFill="1" applyBorder="1" applyAlignment="1">
      <alignment horizontal="center"/>
    </xf>
    <xf numFmtId="0" fontId="9" fillId="0" borderId="16" xfId="0" applyFont="1" applyFill="1" applyBorder="1"/>
    <xf numFmtId="0" fontId="4" fillId="0" borderId="16" xfId="0" applyFont="1" applyFill="1" applyBorder="1"/>
    <xf numFmtId="166" fontId="4" fillId="0" borderId="16" xfId="0" applyNumberFormat="1" applyFont="1" applyFill="1" applyBorder="1"/>
    <xf numFmtId="166" fontId="14" fillId="0" borderId="16" xfId="0" applyNumberFormat="1" applyFont="1" applyFill="1" applyBorder="1" applyAlignment="1">
      <alignment horizontal="center"/>
    </xf>
    <xf numFmtId="0" fontId="16" fillId="0" borderId="16" xfId="0" applyFont="1" applyFill="1" applyBorder="1"/>
    <xf numFmtId="166" fontId="16" fillId="0" borderId="16" xfId="0" applyNumberFormat="1" applyFont="1" applyFill="1" applyBorder="1"/>
    <xf numFmtId="166" fontId="17" fillId="0" borderId="16" xfId="0" applyNumberFormat="1" applyFont="1" applyFill="1" applyBorder="1"/>
    <xf numFmtId="166" fontId="17" fillId="0" borderId="16" xfId="0" applyNumberFormat="1" applyFont="1" applyFill="1" applyBorder="1" applyAlignment="1">
      <alignment horizontal="center"/>
    </xf>
    <xf numFmtId="0" fontId="4" fillId="0" borderId="16" xfId="0" applyFont="1" applyFill="1" applyBorder="1" applyAlignment="1">
      <alignment horizontal="left" indent="1"/>
    </xf>
    <xf numFmtId="166" fontId="13" fillId="0" borderId="16" xfId="0" applyNumberFormat="1" applyFont="1" applyFill="1" applyBorder="1" applyAlignment="1">
      <alignment horizontal="center"/>
    </xf>
    <xf numFmtId="0" fontId="9" fillId="0" borderId="12" xfId="0" applyFont="1" applyFill="1" applyBorder="1"/>
    <xf numFmtId="0" fontId="4" fillId="0" borderId="12" xfId="0" applyFont="1" applyFill="1" applyBorder="1"/>
    <xf numFmtId="166" fontId="4" fillId="0" borderId="12" xfId="0" applyNumberFormat="1" applyFont="1" applyFill="1" applyBorder="1"/>
    <xf numFmtId="166" fontId="14" fillId="0" borderId="12" xfId="0" applyNumberFormat="1" applyFont="1" applyFill="1" applyBorder="1" applyAlignment="1">
      <alignment horizontal="center"/>
    </xf>
    <xf numFmtId="0" fontId="4" fillId="0" borderId="12" xfId="0" applyFont="1" applyFill="1" applyBorder="1" applyAlignment="1">
      <alignment horizontal="left" indent="1"/>
    </xf>
    <xf numFmtId="166" fontId="13" fillId="0" borderId="12" xfId="0" applyNumberFormat="1" applyFont="1" applyFill="1" applyBorder="1" applyAlignment="1">
      <alignment horizontal="center"/>
    </xf>
    <xf numFmtId="0" fontId="6" fillId="0" borderId="12" xfId="0" applyFont="1" applyFill="1" applyBorder="1"/>
    <xf numFmtId="166" fontId="6" fillId="0" borderId="12" xfId="0" applyNumberFormat="1" applyFont="1" applyFill="1" applyBorder="1"/>
    <xf numFmtId="166" fontId="7" fillId="0" borderId="12" xfId="0" applyNumberFormat="1" applyFont="1" applyFill="1" applyBorder="1"/>
    <xf numFmtId="166" fontId="7" fillId="0" borderId="12" xfId="0" applyNumberFormat="1" applyFont="1" applyFill="1" applyBorder="1" applyAlignment="1">
      <alignment horizontal="center"/>
    </xf>
    <xf numFmtId="0" fontId="18" fillId="0" borderId="0" xfId="0" applyFont="1" applyFill="1" applyAlignment="1">
      <alignment horizontal="centerContinuous"/>
    </xf>
    <xf numFmtId="0" fontId="12" fillId="0" borderId="0" xfId="0" applyFont="1" applyFill="1" applyAlignment="1">
      <alignment horizontal="centerContinuous"/>
    </xf>
    <xf numFmtId="0" fontId="12" fillId="0" borderId="0" xfId="0" quotePrefix="1" applyFont="1" applyFill="1" applyAlignment="1">
      <alignment horizontal="centerContinuous"/>
    </xf>
    <xf numFmtId="0" fontId="34" fillId="0" borderId="0" xfId="0" quotePrefix="1" applyFont="1" applyFill="1" applyAlignment="1">
      <alignment horizontal="centerContinuous"/>
    </xf>
    <xf numFmtId="0" fontId="20" fillId="0" borderId="0" xfId="0" applyFont="1" applyFill="1"/>
    <xf numFmtId="0" fontId="35" fillId="0" borderId="2" xfId="0" applyFont="1" applyFill="1" applyBorder="1"/>
    <xf numFmtId="0" fontId="35" fillId="0" borderId="18" xfId="0" applyFont="1" applyFill="1" applyBorder="1"/>
    <xf numFmtId="0" fontId="36" fillId="0" borderId="3" xfId="0" quotePrefix="1" applyFont="1" applyFill="1" applyBorder="1" applyAlignment="1">
      <alignment horizontal="centerContinuous"/>
    </xf>
    <xf numFmtId="0" fontId="36" fillId="0" borderId="5" xfId="0" quotePrefix="1" applyFont="1" applyFill="1" applyBorder="1" applyAlignment="1">
      <alignment horizontal="centerContinuous"/>
    </xf>
    <xf numFmtId="0" fontId="35" fillId="0" borderId="6" xfId="0" applyFont="1" applyFill="1" applyBorder="1"/>
    <xf numFmtId="0" fontId="35" fillId="0" borderId="20" xfId="0" applyFont="1" applyFill="1" applyBorder="1"/>
    <xf numFmtId="170" fontId="36" fillId="0" borderId="1" xfId="0" quotePrefix="1" applyNumberFormat="1" applyFont="1" applyFill="1" applyBorder="1" applyAlignment="1">
      <alignment horizontal="center"/>
    </xf>
    <xf numFmtId="0" fontId="35" fillId="0" borderId="15" xfId="0" applyFont="1" applyFill="1" applyBorder="1"/>
    <xf numFmtId="0" fontId="36" fillId="0" borderId="17" xfId="0" applyFont="1" applyFill="1" applyBorder="1"/>
    <xf numFmtId="0" fontId="38" fillId="0" borderId="19" xfId="0" applyFont="1" applyFill="1" applyBorder="1"/>
    <xf numFmtId="0" fontId="35" fillId="0" borderId="17" xfId="0" applyFont="1" applyFill="1" applyBorder="1"/>
    <xf numFmtId="0" fontId="35" fillId="0" borderId="19" xfId="0" applyFont="1" applyFill="1" applyBorder="1"/>
    <xf numFmtId="0" fontId="35" fillId="0" borderId="19" xfId="0" quotePrefix="1" applyFont="1" applyFill="1" applyBorder="1" applyAlignment="1">
      <alignment horizontal="left"/>
    </xf>
    <xf numFmtId="0" fontId="36" fillId="0" borderId="19" xfId="0" applyFont="1" applyFill="1" applyBorder="1"/>
    <xf numFmtId="0" fontId="36" fillId="0" borderId="2" xfId="0" applyFont="1" applyFill="1" applyBorder="1"/>
    <xf numFmtId="0" fontId="35" fillId="0" borderId="2" xfId="0" quotePrefix="1" applyFont="1" applyFill="1" applyBorder="1" applyAlignment="1">
      <alignment horizontal="left"/>
    </xf>
    <xf numFmtId="0" fontId="35" fillId="0" borderId="17" xfId="0" quotePrefix="1" applyFont="1" applyFill="1" applyBorder="1" applyAlignment="1">
      <alignment horizontal="left"/>
    </xf>
    <xf numFmtId="0" fontId="36" fillId="0" borderId="6" xfId="0" quotePrefix="1" applyFont="1" applyFill="1" applyBorder="1" applyAlignment="1">
      <alignment horizontal="left"/>
    </xf>
    <xf numFmtId="0" fontId="36" fillId="0" borderId="20" xfId="0" applyFont="1" applyFill="1" applyBorder="1"/>
    <xf numFmtId="0" fontId="4" fillId="0" borderId="0" xfId="0" quotePrefix="1" applyFont="1" applyFill="1" applyAlignment="1">
      <alignment horizontal="left"/>
    </xf>
    <xf numFmtId="0" fontId="4" fillId="0" borderId="0" xfId="0" quotePrefix="1" applyFont="1" applyFill="1" applyAlignment="1"/>
    <xf numFmtId="0" fontId="4" fillId="0" borderId="0" xfId="0" quotePrefix="1" applyFont="1" applyFill="1" applyBorder="1" applyAlignment="1"/>
    <xf numFmtId="0" fontId="4" fillId="0" borderId="0" xfId="0" applyFont="1" applyFill="1" applyAlignment="1">
      <alignment horizontal="left"/>
    </xf>
    <xf numFmtId="0" fontId="20" fillId="0" borderId="0" xfId="0" applyFont="1" applyFill="1" applyBorder="1"/>
    <xf numFmtId="0" fontId="13" fillId="0" borderId="16" xfId="3" applyFont="1" applyFill="1" applyBorder="1" applyAlignment="1">
      <alignment horizontal="left"/>
    </xf>
    <xf numFmtId="0" fontId="13" fillId="0" borderId="1" xfId="0" applyFont="1" applyFill="1" applyBorder="1"/>
    <xf numFmtId="0" fontId="14" fillId="0" borderId="10" xfId="0" applyFont="1" applyFill="1" applyBorder="1"/>
    <xf numFmtId="165" fontId="14" fillId="0" borderId="8" xfId="0" applyNumberFormat="1" applyFont="1" applyFill="1" applyBorder="1" applyAlignment="1">
      <alignment horizontal="center"/>
    </xf>
    <xf numFmtId="0" fontId="14" fillId="0" borderId="7" xfId="0" applyFont="1" applyFill="1" applyBorder="1"/>
    <xf numFmtId="165" fontId="14" fillId="0" borderId="7" xfId="0" applyNumberFormat="1" applyFont="1" applyFill="1" applyBorder="1" applyAlignment="1">
      <alignment horizontal="center"/>
    </xf>
    <xf numFmtId="0" fontId="13" fillId="0" borderId="1" xfId="3" applyFont="1" applyFill="1" applyBorder="1"/>
    <xf numFmtId="0" fontId="14" fillId="0" borderId="9" xfId="0" applyFont="1" applyFill="1" applyBorder="1"/>
    <xf numFmtId="165" fontId="14" fillId="0" borderId="9" xfId="0" applyNumberFormat="1" applyFont="1" applyFill="1" applyBorder="1" applyAlignment="1">
      <alignment horizontal="center"/>
    </xf>
    <xf numFmtId="0" fontId="0" fillId="0" borderId="0" xfId="0" applyFill="1" applyAlignment="1"/>
    <xf numFmtId="0" fontId="8" fillId="0" borderId="0" xfId="0" applyFont="1" applyFill="1" applyAlignment="1">
      <alignment horizontal="center"/>
    </xf>
    <xf numFmtId="0" fontId="6" fillId="0" borderId="0" xfId="0" applyFont="1" applyFill="1"/>
    <xf numFmtId="0" fontId="8" fillId="0" borderId="0" xfId="0" applyFont="1" applyFill="1" applyAlignment="1">
      <alignment horizontal="centerContinuous"/>
    </xf>
    <xf numFmtId="0" fontId="44" fillId="0" borderId="0" xfId="0" applyFont="1"/>
    <xf numFmtId="0" fontId="46" fillId="0" borderId="1" xfId="0" applyFont="1" applyBorder="1"/>
    <xf numFmtId="0" fontId="46" fillId="0" borderId="1" xfId="0" applyFont="1" applyBorder="1" applyAlignment="1">
      <alignment horizontal="center"/>
    </xf>
    <xf numFmtId="1" fontId="47" fillId="0" borderId="1" xfId="0" applyNumberFormat="1" applyFont="1" applyBorder="1" applyAlignment="1">
      <alignment horizontal="center" vertical="top" shrinkToFit="1"/>
    </xf>
    <xf numFmtId="3" fontId="47" fillId="0" borderId="1" xfId="0" applyNumberFormat="1" applyFont="1" applyBorder="1" applyAlignment="1">
      <alignment horizontal="right" vertical="center" shrinkToFit="1"/>
    </xf>
    <xf numFmtId="0" fontId="44" fillId="0" borderId="1" xfId="0" quotePrefix="1" applyFont="1" applyBorder="1" applyAlignment="1">
      <alignment horizontal="right" vertical="center"/>
    </xf>
    <xf numFmtId="165" fontId="44" fillId="0" borderId="1" xfId="0" applyNumberFormat="1" applyFont="1" applyBorder="1" applyAlignment="1">
      <alignment horizontal="right" vertical="center"/>
    </xf>
    <xf numFmtId="0" fontId="45" fillId="0" borderId="0" xfId="0" applyFont="1"/>
    <xf numFmtId="0" fontId="3" fillId="0" borderId="0" xfId="0" applyFont="1" applyFill="1" applyAlignment="1">
      <alignment horizontal="center"/>
    </xf>
    <xf numFmtId="0" fontId="18" fillId="0" borderId="0" xfId="0" applyFont="1" applyFill="1" applyAlignment="1">
      <alignment horizontal="center"/>
    </xf>
    <xf numFmtId="0" fontId="49" fillId="0" borderId="0" xfId="0" applyFont="1" applyFill="1" applyAlignment="1"/>
    <xf numFmtId="0" fontId="50" fillId="0" borderId="0" xfId="0" applyFont="1" applyFill="1" applyAlignment="1"/>
    <xf numFmtId="0" fontId="15" fillId="2" borderId="0" xfId="8" applyFont="1" applyFill="1"/>
    <xf numFmtId="0" fontId="4" fillId="2" borderId="0" xfId="8" applyFont="1" applyFill="1"/>
    <xf numFmtId="0" fontId="4" fillId="0" borderId="7" xfId="0" applyFont="1" applyFill="1" applyBorder="1" applyAlignment="1">
      <alignment horizontal="center" vertical="center"/>
    </xf>
    <xf numFmtId="0" fontId="4" fillId="0" borderId="9" xfId="0" applyFont="1" applyFill="1" applyBorder="1" applyAlignment="1">
      <alignment horizontal="center" vertical="center"/>
    </xf>
    <xf numFmtId="165" fontId="4" fillId="0" borderId="16" xfId="0" applyNumberFormat="1" applyFont="1" applyFill="1" applyBorder="1" applyAlignment="1">
      <alignment horizontal="right" vertical="center"/>
    </xf>
    <xf numFmtId="165" fontId="4" fillId="0" borderId="16" xfId="0" applyNumberFormat="1" applyFont="1" applyFill="1" applyBorder="1" applyAlignment="1">
      <alignment horizontal="right"/>
    </xf>
    <xf numFmtId="165" fontId="4" fillId="0" borderId="12" xfId="0" applyNumberFormat="1" applyFont="1" applyFill="1" applyBorder="1" applyAlignment="1">
      <alignment horizontal="right"/>
    </xf>
    <xf numFmtId="0" fontId="57" fillId="0" borderId="0" xfId="0" applyFont="1" applyFill="1"/>
    <xf numFmtId="0" fontId="36" fillId="0" borderId="17" xfId="0" applyFont="1" applyFill="1" applyBorder="1" applyAlignment="1">
      <alignment horizontal="left"/>
    </xf>
    <xf numFmtId="0" fontId="62" fillId="0" borderId="1" xfId="0" applyFont="1" applyBorder="1" applyAlignment="1">
      <alignment vertical="center"/>
    </xf>
    <xf numFmtId="0" fontId="62" fillId="0" borderId="1" xfId="0" applyFont="1" applyBorder="1" applyAlignment="1">
      <alignment horizontal="center" vertical="center"/>
    </xf>
    <xf numFmtId="0" fontId="62" fillId="0" borderId="1" xfId="0" applyFont="1" applyBorder="1" applyAlignment="1">
      <alignment horizontal="center" vertical="center" wrapText="1"/>
    </xf>
    <xf numFmtId="0" fontId="2" fillId="3" borderId="0" xfId="0" applyFont="1" applyFill="1" applyAlignment="1">
      <alignment horizontal="center"/>
    </xf>
    <xf numFmtId="0" fontId="0" fillId="3" borderId="0" xfId="0" applyFill="1"/>
    <xf numFmtId="0" fontId="9" fillId="3" borderId="0" xfId="0" applyFont="1" applyFill="1"/>
    <xf numFmtId="0" fontId="9" fillId="3" borderId="0" xfId="7" applyFont="1" applyFill="1" applyAlignment="1" applyProtection="1">
      <alignment horizontal="center"/>
    </xf>
    <xf numFmtId="0" fontId="55" fillId="3" borderId="0" xfId="0" applyFont="1" applyFill="1"/>
    <xf numFmtId="0" fontId="56" fillId="3" borderId="0" xfId="0" applyFont="1" applyFill="1"/>
    <xf numFmtId="0" fontId="44" fillId="3" borderId="0" xfId="0" applyFont="1" applyFill="1"/>
    <xf numFmtId="0" fontId="4" fillId="0" borderId="2" xfId="0" applyFont="1" applyFill="1" applyBorder="1" applyAlignment="1">
      <alignment horizontal="left" vertical="center" indent="1"/>
    </xf>
    <xf numFmtId="0" fontId="4" fillId="0" borderId="17" xfId="0" applyFont="1" applyFill="1" applyBorder="1" applyAlignment="1">
      <alignment horizontal="left" vertical="center" indent="1"/>
    </xf>
    <xf numFmtId="0" fontId="4" fillId="0" borderId="54" xfId="0" applyFont="1" applyFill="1" applyBorder="1" applyAlignment="1">
      <alignment horizontal="left" vertical="center" indent="1"/>
    </xf>
    <xf numFmtId="0" fontId="29" fillId="0" borderId="30" xfId="0" applyFont="1" applyFill="1" applyBorder="1" applyAlignment="1">
      <alignment horizontal="left" vertical="center" indent="1"/>
    </xf>
    <xf numFmtId="0" fontId="64" fillId="3" borderId="0" xfId="0" applyFont="1" applyFill="1" applyAlignment="1">
      <alignment horizontal="center"/>
    </xf>
    <xf numFmtId="0" fontId="65" fillId="3" borderId="0" xfId="0" applyFont="1" applyFill="1" applyAlignment="1">
      <alignment horizontal="center"/>
    </xf>
    <xf numFmtId="0" fontId="66" fillId="3" borderId="0" xfId="0" applyFont="1" applyFill="1"/>
    <xf numFmtId="0" fontId="67" fillId="3" borderId="0" xfId="0" applyFont="1" applyFill="1" applyAlignment="1">
      <alignment horizontal="center"/>
    </xf>
    <xf numFmtId="17" fontId="68" fillId="3" borderId="0" xfId="0" quotePrefix="1" applyNumberFormat="1" applyFont="1" applyFill="1" applyAlignment="1">
      <alignment horizontal="center"/>
    </xf>
    <xf numFmtId="0" fontId="69" fillId="3" borderId="0" xfId="0" applyFont="1" applyFill="1" applyAlignment="1">
      <alignment horizontal="center"/>
    </xf>
    <xf numFmtId="0" fontId="62" fillId="0" borderId="16" xfId="0" applyFont="1" applyFill="1" applyBorder="1" applyAlignment="1">
      <alignment horizontal="center"/>
    </xf>
    <xf numFmtId="0" fontId="4" fillId="0" borderId="18" xfId="0" applyFont="1" applyFill="1" applyBorder="1" applyAlignment="1">
      <alignment horizontal="center" vertical="center"/>
    </xf>
    <xf numFmtId="0" fontId="4" fillId="0" borderId="19" xfId="0" applyFont="1" applyFill="1" applyBorder="1" applyAlignment="1">
      <alignment horizontal="center" vertical="center"/>
    </xf>
    <xf numFmtId="0" fontId="4" fillId="0" borderId="58" xfId="0" applyFont="1" applyFill="1" applyBorder="1" applyAlignment="1">
      <alignment horizontal="center" vertical="center"/>
    </xf>
    <xf numFmtId="0" fontId="4" fillId="0" borderId="59" xfId="0" applyFont="1" applyFill="1" applyBorder="1" applyAlignment="1">
      <alignment horizontal="center" vertical="center"/>
    </xf>
    <xf numFmtId="0" fontId="4" fillId="0" borderId="22" xfId="0" applyFont="1" applyFill="1" applyBorder="1" applyAlignment="1">
      <alignment horizontal="left" vertical="center" indent="2"/>
    </xf>
    <xf numFmtId="0" fontId="2" fillId="0" borderId="1" xfId="0" applyFont="1" applyFill="1" applyBorder="1" applyAlignment="1">
      <alignment horizontal="center" vertical="center" wrapText="1"/>
    </xf>
    <xf numFmtId="0" fontId="31" fillId="0" borderId="0" xfId="0" applyFont="1" applyFill="1"/>
    <xf numFmtId="0" fontId="70" fillId="0" borderId="0" xfId="0" applyFont="1" applyFill="1"/>
    <xf numFmtId="0" fontId="16" fillId="0" borderId="16" xfId="0" applyFont="1" applyFill="1" applyBorder="1" applyAlignment="1"/>
    <xf numFmtId="0" fontId="2" fillId="0" borderId="12" xfId="0" applyFont="1" applyFill="1" applyBorder="1" applyAlignment="1">
      <alignment wrapText="1"/>
    </xf>
    <xf numFmtId="166" fontId="2" fillId="0" borderId="12" xfId="0" applyNumberFormat="1" applyFont="1" applyFill="1" applyBorder="1" applyAlignment="1">
      <alignment vertical="center"/>
    </xf>
    <xf numFmtId="166" fontId="13" fillId="0" borderId="12" xfId="0" applyNumberFormat="1" applyFont="1" applyFill="1" applyBorder="1" applyAlignment="1">
      <alignment vertical="center"/>
    </xf>
    <xf numFmtId="166" fontId="13" fillId="0" borderId="12" xfId="0" applyNumberFormat="1" applyFont="1" applyFill="1" applyBorder="1" applyAlignment="1">
      <alignment horizontal="center" vertical="center"/>
    </xf>
    <xf numFmtId="0" fontId="56" fillId="0" borderId="1" xfId="0" quotePrefix="1" applyFont="1" applyBorder="1" applyAlignment="1">
      <alignment vertical="center"/>
    </xf>
    <xf numFmtId="0" fontId="56" fillId="0" borderId="1" xfId="0" applyFont="1" applyBorder="1" applyAlignment="1">
      <alignment horizontal="left" vertical="center"/>
    </xf>
    <xf numFmtId="0" fontId="56" fillId="0" borderId="1" xfId="0" applyFont="1" applyBorder="1" applyAlignment="1">
      <alignment horizontal="center" vertical="center"/>
    </xf>
    <xf numFmtId="165" fontId="56" fillId="0" borderId="1" xfId="0" applyNumberFormat="1" applyFont="1" applyBorder="1" applyAlignment="1">
      <alignment horizontal="center" vertical="center"/>
    </xf>
    <xf numFmtId="0" fontId="32" fillId="0" borderId="7" xfId="0" applyFont="1" applyFill="1" applyBorder="1"/>
    <xf numFmtId="0" fontId="32" fillId="0" borderId="8" xfId="0" applyFont="1" applyFill="1" applyBorder="1"/>
    <xf numFmtId="0" fontId="2" fillId="0" borderId="3" xfId="0" applyFont="1" applyFill="1" applyBorder="1" applyAlignment="1"/>
    <xf numFmtId="0" fontId="57" fillId="0" borderId="4" xfId="0" applyFont="1" applyFill="1" applyBorder="1" applyAlignment="1"/>
    <xf numFmtId="0" fontId="30" fillId="0" borderId="1" xfId="0" applyFont="1" applyFill="1" applyBorder="1" applyAlignment="1">
      <alignment horizontal="center"/>
    </xf>
    <xf numFmtId="0" fontId="71" fillId="0" borderId="23" xfId="0" quotePrefix="1" applyFont="1" applyFill="1" applyBorder="1" applyAlignment="1">
      <alignment horizontal="center"/>
    </xf>
    <xf numFmtId="0" fontId="71" fillId="0" borderId="23" xfId="0" applyFont="1" applyFill="1" applyBorder="1" applyAlignment="1">
      <alignment horizontal="center"/>
    </xf>
    <xf numFmtId="0" fontId="71" fillId="0" borderId="24" xfId="0" applyFont="1" applyFill="1" applyBorder="1" applyAlignment="1">
      <alignment horizontal="center"/>
    </xf>
    <xf numFmtId="0" fontId="72" fillId="0" borderId="16" xfId="0" applyFont="1" applyFill="1" applyBorder="1"/>
    <xf numFmtId="166" fontId="72" fillId="0" borderId="25" xfId="0" applyNumberFormat="1" applyFont="1" applyFill="1" applyBorder="1"/>
    <xf numFmtId="166" fontId="72" fillId="0" borderId="40" xfId="0" applyNumberFormat="1" applyFont="1" applyFill="1" applyBorder="1"/>
    <xf numFmtId="166" fontId="72" fillId="0" borderId="26" xfId="0" applyNumberFormat="1" applyFont="1" applyFill="1" applyBorder="1"/>
    <xf numFmtId="0" fontId="31" fillId="0" borderId="16" xfId="0" applyFont="1" applyFill="1" applyBorder="1"/>
    <xf numFmtId="166" fontId="31" fillId="0" borderId="27" xfId="0" applyNumberFormat="1" applyFont="1" applyFill="1" applyBorder="1"/>
    <xf numFmtId="166" fontId="31" fillId="0" borderId="41" xfId="0" applyNumberFormat="1" applyFont="1" applyFill="1" applyBorder="1"/>
    <xf numFmtId="166" fontId="31" fillId="0" borderId="28" xfId="0" applyNumberFormat="1" applyFont="1" applyFill="1" applyBorder="1"/>
    <xf numFmtId="166" fontId="31" fillId="0" borderId="27" xfId="0" applyNumberFormat="1" applyFont="1" applyFill="1" applyBorder="1" applyAlignment="1"/>
    <xf numFmtId="0" fontId="31" fillId="0" borderId="12" xfId="0" applyFont="1" applyFill="1" applyBorder="1"/>
    <xf numFmtId="166" fontId="31" fillId="0" borderId="32" xfId="0" applyNumberFormat="1" applyFont="1" applyFill="1" applyBorder="1"/>
    <xf numFmtId="166" fontId="31" fillId="0" borderId="42" xfId="0" applyNumberFormat="1" applyFont="1" applyFill="1" applyBorder="1"/>
    <xf numFmtId="166" fontId="31" fillId="0" borderId="33" xfId="0" applyNumberFormat="1" applyFont="1" applyFill="1" applyBorder="1"/>
    <xf numFmtId="166" fontId="72" fillId="0" borderId="27" xfId="0" applyNumberFormat="1" applyFont="1" applyFill="1" applyBorder="1"/>
    <xf numFmtId="166" fontId="72" fillId="0" borderId="41" xfId="0" applyNumberFormat="1" applyFont="1" applyFill="1" applyBorder="1"/>
    <xf numFmtId="166" fontId="72" fillId="0" borderId="28" xfId="0" applyNumberFormat="1" applyFont="1" applyFill="1" applyBorder="1"/>
    <xf numFmtId="166" fontId="31" fillId="0" borderId="27" xfId="0" applyNumberFormat="1" applyFont="1" applyFill="1" applyBorder="1" applyAlignment="1">
      <alignment horizontal="right"/>
    </xf>
    <xf numFmtId="166" fontId="31" fillId="0" borderId="41" xfId="0" applyNumberFormat="1" applyFont="1" applyFill="1" applyBorder="1" applyAlignment="1">
      <alignment horizontal="right"/>
    </xf>
    <xf numFmtId="166" fontId="31" fillId="0" borderId="28" xfId="0" applyNumberFormat="1" applyFont="1" applyFill="1" applyBorder="1" applyAlignment="1">
      <alignment horizontal="right"/>
    </xf>
    <xf numFmtId="0" fontId="0" fillId="0" borderId="0" xfId="0" applyFont="1" applyFill="1"/>
    <xf numFmtId="0" fontId="32" fillId="0" borderId="0" xfId="0" applyFont="1" applyFill="1"/>
    <xf numFmtId="0" fontId="73" fillId="0" borderId="0" xfId="0" applyFont="1" applyFill="1" applyBorder="1" applyAlignment="1">
      <alignment horizontal="right"/>
    </xf>
    <xf numFmtId="0" fontId="33" fillId="0" borderId="0" xfId="0" applyFont="1" applyFill="1" applyBorder="1" applyAlignment="1">
      <alignment horizontal="right"/>
    </xf>
    <xf numFmtId="0" fontId="72" fillId="0" borderId="1" xfId="0" applyFont="1" applyFill="1" applyBorder="1" applyAlignment="1">
      <alignment horizontal="center" vertical="center" wrapText="1"/>
    </xf>
    <xf numFmtId="0" fontId="72" fillId="0" borderId="16" xfId="5" applyFont="1" applyFill="1" applyBorder="1" applyAlignment="1">
      <alignment horizontal="center"/>
    </xf>
    <xf numFmtId="165" fontId="72" fillId="0" borderId="15" xfId="5" applyNumberFormat="1" applyFont="1" applyFill="1" applyBorder="1"/>
    <xf numFmtId="165" fontId="72" fillId="0" borderId="16" xfId="5" applyNumberFormat="1" applyFont="1" applyFill="1" applyBorder="1"/>
    <xf numFmtId="0" fontId="31" fillId="0" borderId="16" xfId="5" applyFont="1" applyFill="1" applyBorder="1" applyAlignment="1">
      <alignment horizontal="right"/>
    </xf>
    <xf numFmtId="165" fontId="31" fillId="0" borderId="16" xfId="5" applyNumberFormat="1" applyFont="1" applyFill="1" applyBorder="1"/>
    <xf numFmtId="165" fontId="31" fillId="0" borderId="19" xfId="5" applyNumberFormat="1" applyFont="1" applyFill="1" applyBorder="1"/>
    <xf numFmtId="165" fontId="31" fillId="0" borderId="28" xfId="5" applyNumberFormat="1" applyFont="1" applyFill="1" applyBorder="1"/>
    <xf numFmtId="165" fontId="72" fillId="0" borderId="28" xfId="5" applyNumberFormat="1" applyFont="1" applyFill="1" applyBorder="1"/>
    <xf numFmtId="170" fontId="31" fillId="0" borderId="16" xfId="5" applyNumberFormat="1" applyFont="1" applyFill="1" applyBorder="1" applyAlignment="1">
      <alignment horizontal="right"/>
    </xf>
    <xf numFmtId="0" fontId="72" fillId="0" borderId="16" xfId="5" applyFont="1" applyFill="1" applyBorder="1" applyAlignment="1">
      <alignment horizontal="center" vertical="top"/>
    </xf>
    <xf numFmtId="165" fontId="72" fillId="0" borderId="16" xfId="5" applyNumberFormat="1" applyFont="1" applyFill="1" applyBorder="1" applyAlignment="1">
      <alignment wrapText="1"/>
    </xf>
    <xf numFmtId="170" fontId="31" fillId="0" borderId="12" xfId="5" applyNumberFormat="1" applyFont="1" applyFill="1" applyBorder="1" applyAlignment="1">
      <alignment horizontal="right"/>
    </xf>
    <xf numFmtId="165" fontId="31" fillId="0" borderId="12" xfId="5" applyNumberFormat="1" applyFont="1" applyFill="1" applyBorder="1"/>
    <xf numFmtId="165" fontId="31" fillId="0" borderId="33" xfId="5" applyNumberFormat="1" applyFont="1" applyFill="1" applyBorder="1"/>
    <xf numFmtId="170" fontId="31" fillId="0" borderId="13" xfId="5" applyNumberFormat="1" applyFont="1" applyFill="1" applyBorder="1" applyAlignment="1">
      <alignment horizontal="right"/>
    </xf>
    <xf numFmtId="165" fontId="31" fillId="0" borderId="13" xfId="5" applyNumberFormat="1" applyFont="1" applyFill="1" applyBorder="1"/>
    <xf numFmtId="165" fontId="72" fillId="0" borderId="0" xfId="5" applyNumberFormat="1" applyFont="1" applyFill="1" applyBorder="1"/>
    <xf numFmtId="165" fontId="31" fillId="0" borderId="28" xfId="5" applyNumberFormat="1" applyFont="1" applyFill="1" applyBorder="1" applyAlignment="1">
      <alignment horizontal="right"/>
    </xf>
    <xf numFmtId="0" fontId="31" fillId="0" borderId="1" xfId="5" applyFont="1" applyFill="1" applyBorder="1"/>
    <xf numFmtId="165" fontId="72" fillId="0" borderId="4" xfId="5" applyNumberFormat="1" applyFont="1" applyFill="1" applyBorder="1"/>
    <xf numFmtId="165" fontId="72" fillId="0" borderId="1" xfId="5" applyNumberFormat="1" applyFont="1" applyFill="1" applyBorder="1" applyAlignment="1">
      <alignment vertical="center"/>
    </xf>
    <xf numFmtId="0" fontId="31" fillId="0" borderId="0" xfId="5" applyFont="1" applyFill="1"/>
    <xf numFmtId="0" fontId="31" fillId="0" borderId="0" xfId="0" quotePrefix="1" applyFont="1" applyFill="1"/>
    <xf numFmtId="171" fontId="31" fillId="0" borderId="0" xfId="1" applyNumberFormat="1" applyFont="1" applyFill="1" applyBorder="1"/>
    <xf numFmtId="3" fontId="31" fillId="0" borderId="0" xfId="0" applyNumberFormat="1" applyFont="1" applyFill="1" applyBorder="1" applyAlignment="1">
      <alignment vertical="top"/>
    </xf>
    <xf numFmtId="170" fontId="36" fillId="0" borderId="1" xfId="12" quotePrefix="1" applyNumberFormat="1" applyFont="1" applyFill="1" applyBorder="1" applyAlignment="1">
      <alignment horizontal="center"/>
    </xf>
    <xf numFmtId="2" fontId="4" fillId="0" borderId="0" xfId="12" applyNumberFormat="1" applyFont="1" applyFill="1" applyBorder="1"/>
    <xf numFmtId="0" fontId="54" fillId="0" borderId="0" xfId="0" applyFont="1" applyFill="1" applyAlignment="1">
      <alignment horizontal="centerContinuous"/>
    </xf>
    <xf numFmtId="0" fontId="76" fillId="0" borderId="0" xfId="0" applyFont="1" applyFill="1" applyAlignment="1">
      <alignment horizontal="centerContinuous"/>
    </xf>
    <xf numFmtId="0" fontId="53" fillId="0" borderId="0" xfId="0" applyFont="1" applyFill="1" applyAlignment="1">
      <alignment horizontal="centerContinuous"/>
    </xf>
    <xf numFmtId="0" fontId="55" fillId="0" borderId="0" xfId="0" applyFont="1" applyFill="1" applyAlignment="1">
      <alignment horizontal="centerContinuous"/>
    </xf>
    <xf numFmtId="0" fontId="77" fillId="0" borderId="0" xfId="0" applyFont="1" applyFill="1" applyAlignment="1">
      <alignment horizontal="right"/>
    </xf>
    <xf numFmtId="0" fontId="32" fillId="0" borderId="0" xfId="0" applyFont="1" applyFill="1" applyAlignment="1">
      <alignment horizontal="right"/>
    </xf>
    <xf numFmtId="0" fontId="72" fillId="0" borderId="1" xfId="0" applyFont="1" applyFill="1" applyBorder="1" applyAlignment="1">
      <alignment horizontal="center"/>
    </xf>
    <xf numFmtId="0" fontId="78" fillId="0" borderId="1" xfId="0" applyFont="1" applyFill="1" applyBorder="1" applyAlignment="1">
      <alignment horizontal="center" vertical="center"/>
    </xf>
    <xf numFmtId="0" fontId="72" fillId="0" borderId="35" xfId="0" applyFont="1" applyFill="1" applyBorder="1"/>
    <xf numFmtId="0" fontId="79" fillId="0" borderId="16" xfId="0" applyFont="1" applyFill="1" applyBorder="1" applyAlignment="1">
      <alignment horizontal="left" indent="4"/>
    </xf>
    <xf numFmtId="164" fontId="48" fillId="0" borderId="16" xfId="1" applyFont="1" applyFill="1" applyBorder="1" applyAlignment="1"/>
    <xf numFmtId="0" fontId="31" fillId="0" borderId="16" xfId="0" applyFont="1" applyFill="1" applyBorder="1" applyAlignment="1">
      <alignment horizontal="left" indent="1"/>
    </xf>
    <xf numFmtId="0" fontId="79" fillId="0" borderId="16" xfId="0" applyFont="1" applyFill="1" applyBorder="1" applyAlignment="1">
      <alignment horizontal="left" indent="2"/>
    </xf>
    <xf numFmtId="0" fontId="79" fillId="0" borderId="38" xfId="0" applyFont="1" applyFill="1" applyBorder="1" applyAlignment="1">
      <alignment horizontal="left" indent="2"/>
    </xf>
    <xf numFmtId="0" fontId="72" fillId="0" borderId="38" xfId="0" applyFont="1" applyFill="1" applyBorder="1" applyAlignment="1">
      <alignment horizontal="left"/>
    </xf>
    <xf numFmtId="164" fontId="30" fillId="0" borderId="38" xfId="1" applyFont="1" applyFill="1" applyBorder="1"/>
    <xf numFmtId="0" fontId="33" fillId="0" borderId="0" xfId="0" applyFont="1" applyFill="1" applyBorder="1" applyAlignment="1">
      <alignment horizontal="left" wrapText="1"/>
    </xf>
    <xf numFmtId="0" fontId="79" fillId="0" borderId="0" xfId="0" applyFont="1" applyFill="1"/>
    <xf numFmtId="0" fontId="30" fillId="0" borderId="1" xfId="0" applyFont="1" applyFill="1" applyBorder="1" applyAlignment="1">
      <alignment horizontal="center" vertical="center"/>
    </xf>
    <xf numFmtId="0" fontId="30" fillId="0" borderId="1" xfId="0" applyFont="1" applyFill="1" applyBorder="1" applyAlignment="1">
      <alignment vertical="center"/>
    </xf>
    <xf numFmtId="166" fontId="78" fillId="0" borderId="1" xfId="0" applyNumberFormat="1" applyFont="1" applyFill="1" applyBorder="1" applyAlignment="1">
      <alignment vertical="center"/>
    </xf>
    <xf numFmtId="0" fontId="32" fillId="0" borderId="1" xfId="0" applyFont="1" applyFill="1" applyBorder="1" applyAlignment="1">
      <alignment vertical="center"/>
    </xf>
    <xf numFmtId="166" fontId="33" fillId="0" borderId="1" xfId="0" applyNumberFormat="1" applyFont="1" applyFill="1" applyBorder="1" applyAlignment="1">
      <alignment vertical="center"/>
    </xf>
    <xf numFmtId="0" fontId="33" fillId="0" borderId="0" xfId="0" applyFont="1" applyFill="1" applyBorder="1" applyAlignment="1">
      <alignment vertical="center"/>
    </xf>
    <xf numFmtId="166" fontId="33" fillId="0" borderId="0" xfId="0" applyNumberFormat="1" applyFont="1" applyFill="1" applyBorder="1" applyAlignment="1">
      <alignment vertical="center"/>
    </xf>
    <xf numFmtId="0" fontId="80" fillId="0" borderId="0" xfId="0" applyFont="1" applyFill="1" applyBorder="1" applyAlignment="1">
      <alignment vertical="center"/>
    </xf>
    <xf numFmtId="0" fontId="2" fillId="0" borderId="0" xfId="0" applyFont="1" applyFill="1" applyAlignment="1">
      <alignment horizontal="centerContinuous"/>
    </xf>
    <xf numFmtId="0" fontId="3" fillId="0" borderId="0" xfId="0" applyFont="1" applyFill="1" applyBorder="1" applyAlignment="1">
      <alignment horizontal="centerContinuous"/>
    </xf>
    <xf numFmtId="0" fontId="2" fillId="0" borderId="0" xfId="0" applyFont="1" applyFill="1" applyBorder="1" applyAlignment="1">
      <alignment horizontal="centerContinuous"/>
    </xf>
    <xf numFmtId="0" fontId="32" fillId="0" borderId="10" xfId="0" applyFont="1" applyFill="1" applyBorder="1"/>
    <xf numFmtId="0" fontId="32" fillId="0" borderId="12" xfId="0" applyFont="1" applyFill="1" applyBorder="1"/>
    <xf numFmtId="0" fontId="33" fillId="0" borderId="0" xfId="0" applyFont="1" applyFill="1" applyBorder="1" applyAlignment="1">
      <alignment horizontal="left" wrapText="1"/>
    </xf>
    <xf numFmtId="165" fontId="13" fillId="0" borderId="12" xfId="0" applyNumberFormat="1" applyFont="1" applyFill="1" applyBorder="1" applyAlignment="1">
      <alignment horizontal="center"/>
    </xf>
    <xf numFmtId="165" fontId="13" fillId="0" borderId="1" xfId="0" applyNumberFormat="1" applyFont="1" applyFill="1" applyBorder="1" applyAlignment="1">
      <alignment horizontal="center"/>
    </xf>
    <xf numFmtId="165" fontId="14" fillId="0" borderId="16" xfId="0" applyNumberFormat="1" applyFont="1" applyFill="1" applyBorder="1" applyAlignment="1">
      <alignment horizontal="center"/>
    </xf>
    <xf numFmtId="165" fontId="31" fillId="0" borderId="16" xfId="6" applyNumberFormat="1" applyFont="1" applyFill="1" applyBorder="1"/>
    <xf numFmtId="0" fontId="39" fillId="0" borderId="0" xfId="0" applyFont="1" applyFill="1"/>
    <xf numFmtId="0" fontId="18" fillId="0" borderId="0" xfId="0" applyFont="1" applyFill="1" applyAlignment="1">
      <alignment horizontal="center"/>
    </xf>
    <xf numFmtId="0" fontId="4" fillId="0" borderId="0" xfId="0" applyFont="1" applyFill="1" applyAlignment="1"/>
    <xf numFmtId="0" fontId="57" fillId="0" borderId="0" xfId="0" applyFont="1" applyFill="1" applyAlignment="1"/>
    <xf numFmtId="0" fontId="83" fillId="0" borderId="0" xfId="0" applyFont="1" applyFill="1" applyAlignment="1">
      <alignment horizontal="centerContinuous"/>
    </xf>
    <xf numFmtId="0" fontId="84" fillId="0" borderId="0" xfId="0" applyFont="1" applyFill="1" applyAlignment="1">
      <alignment horizontal="centerContinuous"/>
    </xf>
    <xf numFmtId="0" fontId="39" fillId="0" borderId="4" xfId="0" applyFont="1" applyFill="1" applyBorder="1" applyAlignment="1">
      <alignment horizontal="centerContinuous"/>
    </xf>
    <xf numFmtId="0" fontId="39" fillId="0" borderId="5" xfId="0" applyFont="1" applyFill="1" applyBorder="1" applyAlignment="1">
      <alignment horizontal="centerContinuous"/>
    </xf>
    <xf numFmtId="0" fontId="12" fillId="0" borderId="0" xfId="0" applyFont="1" applyFill="1" applyBorder="1" applyAlignment="1">
      <alignment horizontal="centerContinuous"/>
    </xf>
    <xf numFmtId="0" fontId="61" fillId="0" borderId="0" xfId="0" applyFont="1" applyFill="1" applyAlignment="1">
      <alignment horizontal="centerContinuous"/>
    </xf>
    <xf numFmtId="0" fontId="50" fillId="0" borderId="0" xfId="0" applyFont="1" applyFill="1" applyAlignment="1">
      <alignment horizontal="centerContinuous"/>
    </xf>
    <xf numFmtId="0" fontId="3" fillId="0" borderId="0" xfId="0" applyFont="1" applyFill="1" applyAlignment="1">
      <alignment horizontal="centerContinuous"/>
    </xf>
    <xf numFmtId="0" fontId="86" fillId="0" borderId="0" xfId="0" applyFont="1"/>
    <xf numFmtId="0" fontId="2" fillId="0" borderId="5" xfId="0" applyFont="1" applyFill="1" applyBorder="1" applyAlignment="1">
      <alignment horizontal="center"/>
    </xf>
    <xf numFmtId="0" fontId="2" fillId="0" borderId="0" xfId="0" applyFont="1" applyFill="1" applyBorder="1" applyAlignment="1">
      <alignment horizontal="center"/>
    </xf>
    <xf numFmtId="0" fontId="62" fillId="0" borderId="17" xfId="0" applyFont="1" applyFill="1" applyBorder="1" applyAlignment="1">
      <alignment horizontal="center"/>
    </xf>
    <xf numFmtId="0" fontId="4" fillId="0" borderId="2" xfId="0" applyFont="1" applyFill="1" applyBorder="1" applyAlignment="1">
      <alignment horizontal="right" vertical="center"/>
    </xf>
    <xf numFmtId="0" fontId="4" fillId="0" borderId="17" xfId="0" applyFont="1" applyFill="1" applyBorder="1" applyAlignment="1">
      <alignment horizontal="right" vertical="center"/>
    </xf>
    <xf numFmtId="0" fontId="4" fillId="0" borderId="17" xfId="0" quotePrefix="1" applyFont="1" applyFill="1" applyBorder="1" applyAlignment="1">
      <alignment horizontal="right" vertical="center"/>
    </xf>
    <xf numFmtId="0" fontId="4" fillId="0" borderId="6" xfId="0" applyFont="1" applyFill="1" applyBorder="1" applyAlignment="1">
      <alignment horizontal="right" vertical="center"/>
    </xf>
    <xf numFmtId="0" fontId="2" fillId="0" borderId="6" xfId="0" applyFont="1" applyFill="1" applyBorder="1" applyAlignment="1">
      <alignment horizontal="right" vertical="center"/>
    </xf>
    <xf numFmtId="0" fontId="0" fillId="0" borderId="15" xfId="0" applyBorder="1"/>
    <xf numFmtId="0" fontId="0" fillId="0" borderId="16" xfId="0" applyBorder="1"/>
    <xf numFmtId="0" fontId="62" fillId="0" borderId="1" xfId="0" applyFont="1" applyFill="1" applyBorder="1" applyAlignment="1">
      <alignment horizontal="center"/>
    </xf>
    <xf numFmtId="0" fontId="13" fillId="4" borderId="1" xfId="0" applyFont="1" applyFill="1" applyBorder="1" applyAlignment="1">
      <alignment horizontal="center" vertical="center"/>
    </xf>
    <xf numFmtId="1" fontId="13" fillId="0" borderId="12" xfId="0" quotePrefix="1" applyNumberFormat="1" applyFont="1" applyFill="1" applyBorder="1" applyAlignment="1">
      <alignment horizontal="center"/>
    </xf>
    <xf numFmtId="165" fontId="0" fillId="0" borderId="0" xfId="0" applyNumberFormat="1"/>
    <xf numFmtId="2" fontId="13" fillId="0" borderId="1" xfId="0" quotePrefix="1" applyNumberFormat="1" applyFont="1" applyFill="1" applyBorder="1" applyAlignment="1">
      <alignment horizontal="center"/>
    </xf>
    <xf numFmtId="2" fontId="14" fillId="0" borderId="8" xfId="0" quotePrefix="1" applyNumberFormat="1" applyFont="1" applyFill="1" applyBorder="1" applyAlignment="1">
      <alignment horizontal="center"/>
    </xf>
    <xf numFmtId="2" fontId="14" fillId="0" borderId="7" xfId="0" quotePrefix="1" applyNumberFormat="1" applyFont="1" applyFill="1" applyBorder="1" applyAlignment="1">
      <alignment horizontal="center"/>
    </xf>
    <xf numFmtId="2" fontId="14" fillId="0" borderId="7" xfId="0" applyNumberFormat="1" applyFont="1" applyFill="1" applyBorder="1" applyAlignment="1">
      <alignment horizontal="center"/>
    </xf>
    <xf numFmtId="165" fontId="14" fillId="0" borderId="7" xfId="0" quotePrefix="1" applyNumberFormat="1" applyFont="1" applyFill="1" applyBorder="1" applyAlignment="1">
      <alignment horizontal="center"/>
    </xf>
    <xf numFmtId="2" fontId="14" fillId="0" borderId="9" xfId="0" applyNumberFormat="1" applyFont="1" applyFill="1" applyBorder="1" applyAlignment="1">
      <alignment horizontal="center"/>
    </xf>
    <xf numFmtId="0" fontId="35" fillId="0" borderId="13" xfId="12" applyFont="1" applyFill="1" applyBorder="1"/>
    <xf numFmtId="0" fontId="35" fillId="0" borderId="15" xfId="12" applyFont="1" applyFill="1" applyBorder="1"/>
    <xf numFmtId="169" fontId="78" fillId="0" borderId="76" xfId="15" applyNumberFormat="1" applyFont="1" applyFill="1" applyBorder="1" applyAlignment="1">
      <alignment horizontal="center"/>
    </xf>
    <xf numFmtId="169" fontId="33" fillId="0" borderId="75" xfId="15" applyNumberFormat="1" applyFont="1" applyFill="1" applyBorder="1" applyAlignment="1">
      <alignment horizontal="center"/>
    </xf>
    <xf numFmtId="169" fontId="33" fillId="0" borderId="76" xfId="15" applyNumberFormat="1" applyFont="1" applyFill="1" applyBorder="1" applyAlignment="1">
      <alignment horizontal="center"/>
    </xf>
    <xf numFmtId="165" fontId="14" fillId="0" borderId="12" xfId="12" applyNumberFormat="1" applyFont="1" applyFill="1" applyBorder="1" applyAlignment="1">
      <alignment horizontal="center"/>
    </xf>
    <xf numFmtId="165" fontId="14" fillId="0" borderId="15" xfId="12" applyNumberFormat="1" applyFont="1" applyFill="1" applyBorder="1" applyAlignment="1">
      <alignment horizontal="center"/>
    </xf>
    <xf numFmtId="169" fontId="78" fillId="0" borderId="16" xfId="15" applyNumberFormat="1" applyFont="1" applyFill="1" applyBorder="1" applyAlignment="1">
      <alignment horizontal="center"/>
    </xf>
    <xf numFmtId="169" fontId="33" fillId="0" borderId="16" xfId="15" applyNumberFormat="1" applyFont="1" applyFill="1" applyBorder="1" applyAlignment="1">
      <alignment horizontal="center"/>
    </xf>
    <xf numFmtId="165" fontId="14" fillId="0" borderId="16" xfId="12" applyNumberFormat="1" applyFont="1" applyFill="1" applyBorder="1" applyAlignment="1">
      <alignment horizontal="center"/>
    </xf>
    <xf numFmtId="169" fontId="33" fillId="0" borderId="77" xfId="15" applyNumberFormat="1" applyFont="1" applyFill="1" applyBorder="1" applyAlignment="1">
      <alignment horizontal="center"/>
    </xf>
    <xf numFmtId="165" fontId="14" fillId="0" borderId="19" xfId="12" applyNumberFormat="1" applyFont="1" applyFill="1" applyBorder="1" applyAlignment="1">
      <alignment horizontal="center"/>
    </xf>
    <xf numFmtId="169" fontId="78" fillId="0" borderId="15" xfId="15" applyNumberFormat="1" applyFont="1" applyFill="1" applyBorder="1" applyAlignment="1">
      <alignment horizontal="center"/>
    </xf>
    <xf numFmtId="169" fontId="78" fillId="0" borderId="18" xfId="15" applyNumberFormat="1" applyFont="1" applyFill="1" applyBorder="1" applyAlignment="1">
      <alignment horizontal="center"/>
    </xf>
    <xf numFmtId="169" fontId="33" fillId="0" borderId="19" xfId="15" applyNumberFormat="1" applyFont="1" applyFill="1" applyBorder="1" applyAlignment="1">
      <alignment horizontal="center"/>
    </xf>
    <xf numFmtId="169" fontId="78" fillId="0" borderId="19" xfId="15" applyNumberFormat="1" applyFont="1" applyFill="1" applyBorder="1" applyAlignment="1">
      <alignment horizontal="center"/>
    </xf>
    <xf numFmtId="169" fontId="33" fillId="0" borderId="78" xfId="15" applyNumberFormat="1" applyFont="1" applyFill="1" applyBorder="1" applyAlignment="1">
      <alignment horizontal="center"/>
    </xf>
    <xf numFmtId="169" fontId="78" fillId="0" borderId="12" xfId="15" applyNumberFormat="1" applyFont="1" applyFill="1" applyBorder="1" applyAlignment="1">
      <alignment horizontal="center"/>
    </xf>
    <xf numFmtId="169" fontId="78" fillId="0" borderId="20" xfId="15" applyNumberFormat="1" applyFont="1" applyFill="1" applyBorder="1" applyAlignment="1">
      <alignment horizontal="center"/>
    </xf>
    <xf numFmtId="165" fontId="14" fillId="0" borderId="18" xfId="12" applyNumberFormat="1" applyFont="1" applyFill="1" applyBorder="1" applyAlignment="1">
      <alignment horizontal="center"/>
    </xf>
    <xf numFmtId="0" fontId="35" fillId="0" borderId="2" xfId="12" applyFont="1" applyFill="1" applyBorder="1"/>
    <xf numFmtId="169" fontId="78" fillId="0" borderId="78" xfId="15" applyNumberFormat="1" applyFont="1" applyFill="1" applyBorder="1" applyAlignment="1">
      <alignment horizontal="center"/>
    </xf>
    <xf numFmtId="165" fontId="14" fillId="0" borderId="20" xfId="12" applyNumberFormat="1" applyFont="1" applyFill="1" applyBorder="1" applyAlignment="1">
      <alignment horizontal="center"/>
    </xf>
    <xf numFmtId="0" fontId="4" fillId="0" borderId="0" xfId="12" applyFont="1" applyFill="1" applyAlignment="1">
      <alignment horizontal="left"/>
    </xf>
    <xf numFmtId="0" fontId="20" fillId="0" borderId="0" xfId="12" applyFont="1" applyFill="1" applyBorder="1"/>
    <xf numFmtId="0" fontId="20" fillId="0" borderId="0" xfId="12" applyFont="1" applyFill="1"/>
    <xf numFmtId="0" fontId="1" fillId="0" borderId="0" xfId="12" applyFill="1"/>
    <xf numFmtId="0" fontId="33" fillId="0" borderId="0" xfId="0" applyFont="1" applyFill="1" applyBorder="1" applyAlignment="1">
      <alignment horizontal="left" wrapText="1"/>
    </xf>
    <xf numFmtId="0" fontId="4" fillId="0" borderId="0" xfId="17" applyFont="1" applyAlignment="1">
      <alignment vertical="center"/>
    </xf>
    <xf numFmtId="0" fontId="4" fillId="0" borderId="0" xfId="17" applyFont="1" applyAlignment="1">
      <alignment horizontal="right" vertical="center"/>
    </xf>
    <xf numFmtId="0" fontId="14" fillId="0" borderId="0" xfId="17" applyFont="1" applyAlignment="1">
      <alignment vertical="center"/>
    </xf>
    <xf numFmtId="0" fontId="20" fillId="0" borderId="0" xfId="17" applyFont="1" applyAlignment="1">
      <alignment vertical="center"/>
    </xf>
    <xf numFmtId="0" fontId="20" fillId="0" borderId="0" xfId="17" applyFont="1" applyAlignment="1">
      <alignment horizontal="right" vertical="center"/>
    </xf>
    <xf numFmtId="0" fontId="3" fillId="0" borderId="35" xfId="17" applyFont="1" applyBorder="1" applyAlignment="1">
      <alignment vertical="center"/>
    </xf>
    <xf numFmtId="0" fontId="3" fillId="0" borderId="81" xfId="17" applyFont="1" applyBorder="1" applyAlignment="1">
      <alignment horizontal="right" vertical="center"/>
    </xf>
    <xf numFmtId="2" fontId="3" fillId="0" borderId="51" xfId="17" applyNumberFormat="1" applyFont="1" applyBorder="1" applyAlignment="1">
      <alignment horizontal="left" vertical="center" wrapText="1"/>
    </xf>
    <xf numFmtId="0" fontId="3" fillId="0" borderId="82" xfId="17" applyFont="1" applyBorder="1" applyAlignment="1">
      <alignment horizontal="right" vertical="center"/>
    </xf>
    <xf numFmtId="2" fontId="20" fillId="0" borderId="3" xfId="17" applyNumberFormat="1" applyFont="1" applyBorder="1" applyAlignment="1">
      <alignment horizontal="left" vertical="center" wrapText="1" indent="2"/>
    </xf>
    <xf numFmtId="0" fontId="20" fillId="0" borderId="46" xfId="17" applyFont="1" applyBorder="1" applyAlignment="1">
      <alignment horizontal="right" vertical="center"/>
    </xf>
    <xf numFmtId="2" fontId="20" fillId="0" borderId="1" xfId="17" applyNumberFormat="1" applyFont="1" applyBorder="1" applyAlignment="1">
      <alignment horizontal="left" vertical="center" wrapText="1" indent="2"/>
    </xf>
    <xf numFmtId="2" fontId="20" fillId="0" borderId="1" xfId="17" applyNumberFormat="1" applyFont="1" applyBorder="1" applyAlignment="1">
      <alignment horizontal="left" vertical="center" wrapText="1" indent="4"/>
    </xf>
    <xf numFmtId="2" fontId="20" fillId="0" borderId="1" xfId="17" applyNumberFormat="1" applyFont="1" applyBorder="1" applyAlignment="1">
      <alignment horizontal="left" vertical="center" wrapText="1" indent="1"/>
    </xf>
    <xf numFmtId="0" fontId="3" fillId="0" borderId="46" xfId="17" applyFont="1" applyBorder="1" applyAlignment="1">
      <alignment horizontal="right" vertical="center"/>
    </xf>
    <xf numFmtId="2" fontId="3" fillId="0" borderId="1" xfId="17" applyNumberFormat="1" applyFont="1" applyBorder="1" applyAlignment="1">
      <alignment horizontal="left" vertical="center" wrapText="1"/>
    </xf>
    <xf numFmtId="2" fontId="94" fillId="0" borderId="1" xfId="17" applyNumberFormat="1" applyFont="1" applyBorder="1" applyAlignment="1">
      <alignment horizontal="left" vertical="center" wrapText="1" indent="8"/>
    </xf>
    <xf numFmtId="2" fontId="20" fillId="0" borderId="1" xfId="17" applyNumberFormat="1" applyFont="1" applyBorder="1" applyAlignment="1">
      <alignment horizontal="left" vertical="center" wrapText="1" indent="6"/>
    </xf>
    <xf numFmtId="2" fontId="3" fillId="0" borderId="1" xfId="17" applyNumberFormat="1" applyFont="1" applyBorder="1" applyAlignment="1">
      <alignment vertical="center" wrapText="1"/>
    </xf>
    <xf numFmtId="0" fontId="95" fillId="0" borderId="0" xfId="17" applyFont="1" applyAlignment="1">
      <alignment vertical="center"/>
    </xf>
    <xf numFmtId="2" fontId="94" fillId="0" borderId="1" xfId="17" applyNumberFormat="1" applyFont="1" applyBorder="1" applyAlignment="1">
      <alignment horizontal="left" vertical="center" wrapText="1" indent="4"/>
    </xf>
    <xf numFmtId="2" fontId="94" fillId="0" borderId="1" xfId="17" applyNumberFormat="1" applyFont="1" applyBorder="1" applyAlignment="1">
      <alignment horizontal="left" vertical="center" wrapText="1" indent="6"/>
    </xf>
    <xf numFmtId="2" fontId="94" fillId="0" borderId="1" xfId="17" applyNumberFormat="1" applyFont="1" applyBorder="1" applyAlignment="1">
      <alignment horizontal="left" vertical="center" wrapText="1" indent="2"/>
    </xf>
    <xf numFmtId="2" fontId="3" fillId="0" borderId="1" xfId="17" applyNumberFormat="1" applyFont="1" applyBorder="1" applyAlignment="1">
      <alignment horizontal="left" vertical="center" wrapText="1" indent="1"/>
    </xf>
    <xf numFmtId="165" fontId="3" fillId="0" borderId="1" xfId="17" applyNumberFormat="1" applyFont="1" applyBorder="1" applyAlignment="1">
      <alignment horizontal="center" vertical="center"/>
    </xf>
    <xf numFmtId="0" fontId="3" fillId="0" borderId="12" xfId="17" applyFont="1" applyBorder="1" applyAlignment="1">
      <alignment vertical="center"/>
    </xf>
    <xf numFmtId="0" fontId="3" fillId="0" borderId="83" xfId="17" applyFont="1" applyBorder="1" applyAlignment="1">
      <alignment horizontal="right" vertical="center"/>
    </xf>
    <xf numFmtId="173" fontId="4" fillId="0" borderId="0" xfId="17" applyNumberFormat="1" applyFont="1" applyAlignment="1">
      <alignment vertical="center"/>
    </xf>
    <xf numFmtId="0" fontId="3" fillId="0" borderId="44" xfId="17" applyFont="1" applyBorder="1" applyAlignment="1">
      <alignment horizontal="center" vertical="center"/>
    </xf>
    <xf numFmtId="0" fontId="3" fillId="0" borderId="43" xfId="17" applyFont="1" applyBorder="1" applyAlignment="1">
      <alignment horizontal="right" vertical="center"/>
    </xf>
    <xf numFmtId="0" fontId="4" fillId="5" borderId="0" xfId="17" applyFont="1" applyFill="1" applyAlignment="1">
      <alignment vertical="center"/>
    </xf>
    <xf numFmtId="0" fontId="2" fillId="0" borderId="0" xfId="17" applyFont="1" applyAlignment="1">
      <alignment vertical="center"/>
    </xf>
    <xf numFmtId="0" fontId="94" fillId="0" borderId="0" xfId="17" applyFont="1" applyAlignment="1">
      <alignment horizontal="right"/>
    </xf>
    <xf numFmtId="0" fontId="20" fillId="0" borderId="0" xfId="17" applyFont="1" applyAlignment="1">
      <alignment horizontal="left" vertical="center"/>
    </xf>
    <xf numFmtId="0" fontId="14" fillId="0" borderId="0" xfId="17" applyFont="1" applyAlignment="1">
      <alignment horizontal="left" vertical="center"/>
    </xf>
    <xf numFmtId="0" fontId="32" fillId="2" borderId="7" xfId="0" applyFont="1" applyFill="1" applyBorder="1"/>
    <xf numFmtId="0" fontId="32" fillId="2" borderId="8" xfId="0" applyFont="1" applyFill="1" applyBorder="1"/>
    <xf numFmtId="0" fontId="32" fillId="2" borderId="9" xfId="0" applyFont="1" applyFill="1" applyBorder="1"/>
    <xf numFmtId="0" fontId="32" fillId="2" borderId="10" xfId="0" applyFont="1" applyFill="1" applyBorder="1"/>
    <xf numFmtId="0" fontId="32" fillId="2" borderId="11" xfId="0" applyFont="1" applyFill="1" applyBorder="1"/>
    <xf numFmtId="0" fontId="56" fillId="2" borderId="5" xfId="0" applyFont="1" applyFill="1" applyBorder="1" applyAlignment="1">
      <alignment horizontal="centerContinuous"/>
    </xf>
    <xf numFmtId="0" fontId="0" fillId="2" borderId="0" xfId="0" applyFill="1"/>
    <xf numFmtId="0" fontId="4" fillId="2" borderId="0" xfId="0" applyFont="1" applyFill="1"/>
    <xf numFmtId="0" fontId="2" fillId="2" borderId="1" xfId="0" applyFont="1" applyFill="1" applyBorder="1" applyAlignment="1">
      <alignment horizontal="left" vertical="center" indent="1"/>
    </xf>
    <xf numFmtId="0" fontId="2" fillId="2" borderId="1" xfId="0" applyFont="1" applyFill="1" applyBorder="1" applyAlignment="1">
      <alignment horizontal="center" vertical="center"/>
    </xf>
    <xf numFmtId="0" fontId="2" fillId="2" borderId="1" xfId="0" applyFont="1" applyFill="1" applyBorder="1" applyAlignment="1">
      <alignment horizontal="center" vertical="top"/>
    </xf>
    <xf numFmtId="0" fontId="2" fillId="2" borderId="1" xfId="0" applyFont="1" applyFill="1" applyBorder="1" applyAlignment="1">
      <alignment horizontal="center"/>
    </xf>
    <xf numFmtId="0" fontId="4" fillId="2" borderId="1" xfId="0" applyFont="1" applyFill="1" applyBorder="1" applyAlignment="1">
      <alignment horizontal="left" vertical="center" indent="1"/>
    </xf>
    <xf numFmtId="165" fontId="4" fillId="2" borderId="1" xfId="0" applyNumberFormat="1" applyFont="1" applyFill="1" applyBorder="1" applyAlignment="1">
      <alignment horizontal="center" vertical="center"/>
    </xf>
    <xf numFmtId="0" fontId="4" fillId="2" borderId="0" xfId="0" applyFont="1" applyFill="1" applyBorder="1"/>
    <xf numFmtId="0" fontId="6" fillId="2" borderId="0" xfId="0" applyFont="1" applyFill="1" applyBorder="1"/>
    <xf numFmtId="0" fontId="7" fillId="2" borderId="0" xfId="0" applyFont="1" applyFill="1" applyBorder="1"/>
    <xf numFmtId="0" fontId="2" fillId="2" borderId="1" xfId="11" applyFont="1" applyFill="1" applyBorder="1" applyAlignment="1">
      <alignment horizontal="center"/>
    </xf>
    <xf numFmtId="0" fontId="52" fillId="2" borderId="0" xfId="0" applyFont="1" applyFill="1"/>
    <xf numFmtId="172" fontId="4" fillId="2" borderId="1" xfId="0" applyNumberFormat="1" applyFont="1" applyFill="1" applyBorder="1" applyAlignment="1">
      <alignment horizontal="center" vertical="center"/>
    </xf>
    <xf numFmtId="165" fontId="4" fillId="2" borderId="1" xfId="0" applyNumberFormat="1" applyFont="1" applyFill="1" applyBorder="1" applyAlignment="1">
      <alignment vertical="center"/>
    </xf>
    <xf numFmtId="165" fontId="4" fillId="2" borderId="1" xfId="11" applyNumberFormat="1" applyFont="1" applyFill="1" applyBorder="1" applyAlignment="1">
      <alignment horizontal="center" vertical="center"/>
    </xf>
    <xf numFmtId="0" fontId="14" fillId="2" borderId="0" xfId="0" applyFont="1" applyFill="1"/>
    <xf numFmtId="165" fontId="4" fillId="2" borderId="0" xfId="0" applyNumberFormat="1" applyFont="1" applyFill="1" applyBorder="1" applyAlignment="1">
      <alignment horizontal="center" vertical="center"/>
    </xf>
    <xf numFmtId="165" fontId="4" fillId="2" borderId="0" xfId="0" applyNumberFormat="1" applyFont="1" applyFill="1" applyBorder="1" applyAlignment="1">
      <alignment vertical="center"/>
    </xf>
    <xf numFmtId="0" fontId="14" fillId="2" borderId="0" xfId="0" applyFont="1" applyFill="1" applyBorder="1"/>
    <xf numFmtId="0" fontId="85" fillId="2" borderId="0" xfId="0" applyFont="1" applyFill="1"/>
    <xf numFmtId="0" fontId="63" fillId="2" borderId="0" xfId="0" applyFont="1" applyFill="1" applyAlignment="1">
      <alignment horizontal="centerContinuous"/>
    </xf>
    <xf numFmtId="0" fontId="53" fillId="2" borderId="0" xfId="0" applyFont="1" applyFill="1" applyAlignment="1">
      <alignment horizontal="centerContinuous"/>
    </xf>
    <xf numFmtId="0" fontId="0" fillId="2" borderId="0" xfId="0" applyFill="1" applyAlignment="1">
      <alignment horizontal="centerContinuous"/>
    </xf>
    <xf numFmtId="0" fontId="53" fillId="2" borderId="0" xfId="0" applyFont="1" applyFill="1" applyAlignment="1">
      <alignment horizontal="centerContinuous" wrapText="1"/>
    </xf>
    <xf numFmtId="0" fontId="54" fillId="2" borderId="0" xfId="0" applyFont="1" applyFill="1" applyAlignment="1">
      <alignment horizontal="centerContinuous"/>
    </xf>
    <xf numFmtId="0" fontId="56" fillId="2" borderId="0" xfId="0" applyFont="1" applyFill="1"/>
    <xf numFmtId="0" fontId="2" fillId="2" borderId="44" xfId="0" applyFont="1" applyFill="1" applyBorder="1" applyAlignment="1">
      <alignment horizontal="center"/>
    </xf>
    <xf numFmtId="0" fontId="2" fillId="2" borderId="56" xfId="0" applyFont="1" applyFill="1" applyBorder="1" applyAlignment="1">
      <alignment horizontal="center"/>
    </xf>
    <xf numFmtId="0" fontId="2" fillId="2" borderId="45" xfId="0" applyFont="1" applyFill="1" applyBorder="1" applyAlignment="1">
      <alignment horizontal="center"/>
    </xf>
    <xf numFmtId="0" fontId="2" fillId="2" borderId="47" xfId="0" applyFont="1" applyFill="1" applyBorder="1" applyAlignment="1">
      <alignment horizontal="center"/>
    </xf>
    <xf numFmtId="1" fontId="2" fillId="2" borderId="46" xfId="0" applyNumberFormat="1" applyFont="1" applyFill="1" applyBorder="1" applyAlignment="1">
      <alignment horizontal="center" wrapText="1"/>
    </xf>
    <xf numFmtId="1" fontId="2" fillId="2" borderId="1" xfId="0" applyNumberFormat="1" applyFont="1" applyFill="1" applyBorder="1" applyAlignment="1">
      <alignment wrapText="1"/>
    </xf>
    <xf numFmtId="1" fontId="4" fillId="2" borderId="1" xfId="0" applyNumberFormat="1" applyFont="1" applyFill="1" applyBorder="1"/>
    <xf numFmtId="1" fontId="4" fillId="2" borderId="3" xfId="0" applyNumberFormat="1" applyFont="1" applyFill="1" applyBorder="1"/>
    <xf numFmtId="1" fontId="4" fillId="2" borderId="47" xfId="0" applyNumberFormat="1" applyFont="1" applyFill="1" applyBorder="1"/>
    <xf numFmtId="1" fontId="2" fillId="2" borderId="46" xfId="0" applyNumberFormat="1" applyFont="1" applyFill="1" applyBorder="1" applyAlignment="1">
      <alignment horizontal="center" vertical="center" wrapText="1"/>
    </xf>
    <xf numFmtId="3" fontId="16" fillId="2" borderId="1" xfId="0" applyNumberFormat="1" applyFont="1" applyFill="1" applyBorder="1"/>
    <xf numFmtId="3" fontId="16" fillId="2" borderId="3" xfId="0" applyNumberFormat="1" applyFont="1" applyFill="1" applyBorder="1"/>
    <xf numFmtId="3" fontId="16" fillId="2" borderId="47" xfId="0" applyNumberFormat="1" applyFont="1" applyFill="1" applyBorder="1"/>
    <xf numFmtId="3" fontId="16" fillId="2" borderId="51" xfId="0" applyNumberFormat="1" applyFont="1" applyFill="1" applyBorder="1"/>
    <xf numFmtId="3" fontId="16" fillId="2" borderId="57" xfId="0" applyNumberFormat="1" applyFont="1" applyFill="1" applyBorder="1"/>
    <xf numFmtId="3" fontId="16" fillId="2" borderId="52" xfId="0" applyNumberFormat="1" applyFont="1" applyFill="1" applyBorder="1"/>
    <xf numFmtId="165" fontId="4" fillId="2" borderId="0" xfId="0" quotePrefix="1" applyNumberFormat="1" applyFont="1" applyFill="1" applyBorder="1" applyAlignment="1"/>
    <xf numFmtId="0" fontId="16" fillId="2" borderId="0" xfId="0" applyFont="1" applyFill="1" applyBorder="1" applyAlignment="1">
      <alignment horizontal="center" wrapText="1"/>
    </xf>
    <xf numFmtId="3" fontId="16" fillId="2" borderId="0" xfId="0" applyNumberFormat="1" applyFont="1" applyFill="1" applyBorder="1"/>
    <xf numFmtId="0" fontId="48" fillId="2" borderId="0" xfId="0" applyFont="1" applyFill="1"/>
    <xf numFmtId="1" fontId="2" fillId="2" borderId="12" xfId="0" applyNumberFormat="1" applyFont="1" applyFill="1" applyBorder="1" applyAlignment="1">
      <alignment wrapText="1"/>
    </xf>
    <xf numFmtId="165" fontId="4" fillId="2" borderId="1" xfId="0" applyNumberFormat="1" applyFont="1" applyFill="1" applyBorder="1"/>
    <xf numFmtId="165" fontId="4" fillId="2" borderId="3" xfId="0" applyNumberFormat="1" applyFont="1" applyFill="1" applyBorder="1"/>
    <xf numFmtId="166" fontId="16" fillId="2" borderId="1" xfId="0" applyNumberFormat="1" applyFont="1" applyFill="1" applyBorder="1"/>
    <xf numFmtId="166" fontId="16" fillId="2" borderId="3" xfId="0" applyNumberFormat="1" applyFont="1" applyFill="1" applyBorder="1"/>
    <xf numFmtId="166" fontId="4" fillId="2" borderId="1" xfId="0" applyNumberFormat="1" applyFont="1" applyFill="1" applyBorder="1"/>
    <xf numFmtId="166" fontId="4" fillId="2" borderId="3" xfId="0" applyNumberFormat="1" applyFont="1" applyFill="1" applyBorder="1"/>
    <xf numFmtId="166" fontId="4" fillId="2" borderId="0" xfId="0" applyNumberFormat="1" applyFont="1" applyFill="1" applyBorder="1"/>
    <xf numFmtId="0" fontId="3" fillId="2" borderId="0" xfId="0" applyFont="1" applyFill="1" applyAlignment="1">
      <alignment horizontal="center"/>
    </xf>
    <xf numFmtId="0" fontId="49" fillId="2" borderId="0" xfId="0" applyFont="1" applyFill="1" applyAlignment="1"/>
    <xf numFmtId="0" fontId="18" fillId="2" borderId="0" xfId="0" applyFont="1" applyFill="1" applyAlignment="1">
      <alignment horizontal="center"/>
    </xf>
    <xf numFmtId="0" fontId="50" fillId="2" borderId="0" xfId="0" applyFont="1" applyFill="1" applyAlignment="1"/>
    <xf numFmtId="0" fontId="8" fillId="2" borderId="0" xfId="0" applyFont="1" applyFill="1" applyAlignment="1">
      <alignment horizontal="centerContinuous"/>
    </xf>
    <xf numFmtId="0" fontId="8" fillId="2" borderId="0" xfId="0" applyFont="1" applyFill="1" applyAlignment="1">
      <alignment horizontal="center"/>
    </xf>
    <xf numFmtId="0" fontId="0" fillId="2" borderId="0" xfId="0" applyFill="1" applyAlignment="1"/>
    <xf numFmtId="171" fontId="40" fillId="2" borderId="1" xfId="9" applyNumberFormat="1" applyFont="1" applyFill="1" applyBorder="1" applyAlignment="1" applyProtection="1">
      <alignment horizontal="left" vertical="center"/>
    </xf>
    <xf numFmtId="171" fontId="40" fillId="2" borderId="1" xfId="9" applyNumberFormat="1" applyFont="1" applyFill="1" applyBorder="1" applyAlignment="1" applyProtection="1">
      <alignment horizontal="center" vertical="center"/>
    </xf>
    <xf numFmtId="0" fontId="39" fillId="2" borderId="1" xfId="9" applyNumberFormat="1" applyFont="1" applyFill="1" applyBorder="1" applyAlignment="1" applyProtection="1">
      <alignment horizontal="left" vertical="center" indent="1"/>
    </xf>
    <xf numFmtId="171" fontId="39" fillId="2" borderId="1" xfId="9" applyNumberFormat="1" applyFont="1" applyFill="1" applyBorder="1" applyAlignment="1" applyProtection="1">
      <alignment horizontal="center" vertical="center"/>
    </xf>
    <xf numFmtId="171" fontId="6" fillId="2" borderId="13" xfId="9" applyNumberFormat="1" applyFont="1" applyFill="1" applyBorder="1" applyAlignment="1" applyProtection="1">
      <alignment vertical="center"/>
    </xf>
    <xf numFmtId="171" fontId="51" fillId="2" borderId="13" xfId="9" applyNumberFormat="1" applyFont="1" applyFill="1" applyBorder="1" applyAlignment="1" applyProtection="1">
      <alignment vertical="center"/>
    </xf>
    <xf numFmtId="0" fontId="56" fillId="2" borderId="1" xfId="0" quotePrefix="1" applyFont="1" applyFill="1" applyBorder="1" applyAlignment="1">
      <alignment vertical="center"/>
    </xf>
    <xf numFmtId="0" fontId="56" fillId="2" borderId="1" xfId="0" applyFont="1" applyFill="1" applyBorder="1" applyAlignment="1">
      <alignment horizontal="left" vertical="center"/>
    </xf>
    <xf numFmtId="0" fontId="56" fillId="2" borderId="1" xfId="0" applyFont="1" applyFill="1" applyBorder="1" applyAlignment="1">
      <alignment horizontal="center" vertical="center"/>
    </xf>
    <xf numFmtId="165" fontId="56" fillId="2" borderId="1" xfId="0" applyNumberFormat="1" applyFont="1" applyFill="1" applyBorder="1" applyAlignment="1">
      <alignment horizontal="center" vertical="center"/>
    </xf>
    <xf numFmtId="1" fontId="47" fillId="2" borderId="1" xfId="0" applyNumberFormat="1" applyFont="1" applyFill="1" applyBorder="1" applyAlignment="1">
      <alignment horizontal="center" vertical="top" shrinkToFit="1"/>
    </xf>
    <xf numFmtId="3" fontId="47" fillId="2" borderId="1" xfId="0" applyNumberFormat="1" applyFont="1" applyFill="1" applyBorder="1" applyAlignment="1">
      <alignment horizontal="right" vertical="center" shrinkToFit="1"/>
    </xf>
    <xf numFmtId="165" fontId="44" fillId="2" borderId="1" xfId="0" applyNumberFormat="1" applyFont="1" applyFill="1" applyBorder="1" applyAlignment="1">
      <alignment horizontal="right" vertical="center"/>
    </xf>
    <xf numFmtId="0" fontId="44" fillId="2" borderId="0" xfId="0" applyFont="1" applyFill="1"/>
    <xf numFmtId="0" fontId="45" fillId="2" borderId="0" xfId="0" applyFont="1" applyFill="1"/>
    <xf numFmtId="165" fontId="18" fillId="2" borderId="0" xfId="0" applyNumberFormat="1" applyFont="1" applyFill="1" applyAlignment="1">
      <alignment horizontal="centerContinuous"/>
    </xf>
    <xf numFmtId="165" fontId="12" fillId="2" borderId="0" xfId="0" applyNumberFormat="1" applyFont="1" applyFill="1" applyAlignment="1">
      <alignment horizontal="centerContinuous"/>
    </xf>
    <xf numFmtId="165" fontId="4" fillId="2" borderId="0" xfId="0" applyNumberFormat="1" applyFont="1" applyFill="1" applyBorder="1"/>
    <xf numFmtId="0" fontId="14" fillId="2" borderId="0" xfId="0" applyFont="1" applyFill="1" applyAlignment="1">
      <alignment horizontal="right"/>
    </xf>
    <xf numFmtId="1" fontId="2" fillId="2" borderId="1" xfId="0" applyNumberFormat="1" applyFont="1" applyFill="1" applyBorder="1" applyAlignment="1">
      <alignment horizontal="center"/>
    </xf>
    <xf numFmtId="165" fontId="2" fillId="2" borderId="16" xfId="0" applyNumberFormat="1" applyFont="1" applyFill="1" applyBorder="1"/>
    <xf numFmtId="166" fontId="13" fillId="2" borderId="16" xfId="0" applyNumberFormat="1" applyFont="1" applyFill="1" applyBorder="1"/>
    <xf numFmtId="166" fontId="13" fillId="2" borderId="17" xfId="0" applyNumberFormat="1" applyFont="1" applyFill="1" applyBorder="1"/>
    <xf numFmtId="3" fontId="21" fillId="2" borderId="18" xfId="0" applyNumberFormat="1" applyFont="1" applyFill="1" applyBorder="1" applyAlignment="1">
      <alignment horizontal="center"/>
    </xf>
    <xf numFmtId="165" fontId="4" fillId="2" borderId="16" xfId="0" applyNumberFormat="1" applyFont="1" applyFill="1" applyBorder="1"/>
    <xf numFmtId="166" fontId="14" fillId="2" borderId="16" xfId="0" applyNumberFormat="1" applyFont="1" applyFill="1" applyBorder="1"/>
    <xf numFmtId="166" fontId="14" fillId="2" borderId="17" xfId="0" applyNumberFormat="1" applyFont="1" applyFill="1" applyBorder="1"/>
    <xf numFmtId="166" fontId="14" fillId="2" borderId="19" xfId="0" applyNumberFormat="1" applyFont="1" applyFill="1" applyBorder="1" applyAlignment="1">
      <alignment horizontal="center"/>
    </xf>
    <xf numFmtId="165" fontId="4" fillId="2" borderId="12" xfId="0" applyNumberFormat="1" applyFont="1" applyFill="1" applyBorder="1"/>
    <xf numFmtId="166" fontId="14" fillId="2" borderId="12" xfId="0" applyNumberFormat="1" applyFont="1" applyFill="1" applyBorder="1"/>
    <xf numFmtId="166" fontId="14" fillId="2" borderId="6" xfId="0" applyNumberFormat="1" applyFont="1" applyFill="1" applyBorder="1"/>
    <xf numFmtId="3" fontId="58" fillId="2" borderId="20" xfId="0" applyNumberFormat="1" applyFont="1" applyFill="1" applyBorder="1" applyAlignment="1">
      <alignment horizontal="center"/>
    </xf>
    <xf numFmtId="165" fontId="2" fillId="2" borderId="15" xfId="0" applyNumberFormat="1" applyFont="1" applyFill="1" applyBorder="1"/>
    <xf numFmtId="166" fontId="13" fillId="2" borderId="15" xfId="0" applyNumberFormat="1" applyFont="1" applyFill="1" applyBorder="1"/>
    <xf numFmtId="166" fontId="13" fillId="2" borderId="2" xfId="0" applyNumberFormat="1" applyFont="1" applyFill="1" applyBorder="1"/>
    <xf numFmtId="3" fontId="21" fillId="2" borderId="19" xfId="0" applyNumberFormat="1" applyFont="1" applyFill="1" applyBorder="1" applyAlignment="1">
      <alignment horizontal="center"/>
    </xf>
    <xf numFmtId="166" fontId="14" fillId="2" borderId="17" xfId="0" applyNumberFormat="1" applyFont="1" applyFill="1" applyBorder="1" applyAlignment="1">
      <alignment horizontal="right"/>
    </xf>
    <xf numFmtId="165" fontId="2" fillId="2" borderId="12" xfId="0" applyNumberFormat="1" applyFont="1" applyFill="1" applyBorder="1"/>
    <xf numFmtId="166" fontId="13" fillId="2" borderId="12" xfId="0" applyNumberFormat="1" applyFont="1" applyFill="1" applyBorder="1"/>
    <xf numFmtId="166" fontId="13" fillId="2" borderId="6" xfId="0" applyNumberFormat="1" applyFont="1" applyFill="1" applyBorder="1"/>
    <xf numFmtId="166" fontId="13" fillId="2" borderId="20" xfId="0" applyNumberFormat="1" applyFont="1" applyFill="1" applyBorder="1" applyAlignment="1">
      <alignment horizontal="center"/>
    </xf>
    <xf numFmtId="165" fontId="4" fillId="2" borderId="16" xfId="0" applyNumberFormat="1" applyFont="1" applyFill="1" applyBorder="1" applyAlignment="1">
      <alignment horizontal="left" indent="1"/>
    </xf>
    <xf numFmtId="167" fontId="14" fillId="2" borderId="16" xfId="0" applyNumberFormat="1" applyFont="1" applyFill="1" applyBorder="1"/>
    <xf numFmtId="167" fontId="14" fillId="2" borderId="17" xfId="0" applyNumberFormat="1" applyFont="1" applyFill="1" applyBorder="1"/>
    <xf numFmtId="165" fontId="4" fillId="2" borderId="12" xfId="0" applyNumberFormat="1" applyFont="1" applyFill="1" applyBorder="1" applyAlignment="1">
      <alignment horizontal="left" indent="1"/>
    </xf>
    <xf numFmtId="167" fontId="14" fillId="2" borderId="12" xfId="0" applyNumberFormat="1" applyFont="1" applyFill="1" applyBorder="1"/>
    <xf numFmtId="167" fontId="14" fillId="2" borderId="6" xfId="0" applyNumberFormat="1" applyFont="1" applyFill="1" applyBorder="1"/>
    <xf numFmtId="166" fontId="14" fillId="2" borderId="20" xfId="0" applyNumberFormat="1" applyFont="1" applyFill="1" applyBorder="1" applyAlignment="1">
      <alignment horizontal="center"/>
    </xf>
    <xf numFmtId="167" fontId="14" fillId="2" borderId="0" xfId="0" applyNumberFormat="1" applyFont="1" applyFill="1" applyBorder="1"/>
    <xf numFmtId="166" fontId="14" fillId="2" borderId="0" xfId="0" applyNumberFormat="1" applyFont="1" applyFill="1" applyBorder="1"/>
    <xf numFmtId="0" fontId="4" fillId="2" borderId="0" xfId="10" quotePrefix="1" applyFont="1" applyFill="1" applyBorder="1" applyAlignment="1">
      <alignment horizontal="left"/>
    </xf>
    <xf numFmtId="165" fontId="4" fillId="2" borderId="0" xfId="0" applyNumberFormat="1" applyFont="1" applyFill="1"/>
    <xf numFmtId="169" fontId="2" fillId="2" borderId="0" xfId="0" applyNumberFormat="1" applyFont="1" applyFill="1"/>
    <xf numFmtId="0" fontId="12" fillId="2" borderId="0" xfId="2" applyFont="1" applyFill="1" applyBorder="1" applyAlignment="1">
      <alignment horizontal="centerContinuous" vertical="center"/>
    </xf>
    <xf numFmtId="168" fontId="8" fillId="2" borderId="0" xfId="2" applyNumberFormat="1" applyFont="1" applyFill="1" applyBorder="1" applyAlignment="1" applyProtection="1">
      <alignment horizontal="centerContinuous"/>
    </xf>
    <xf numFmtId="165" fontId="4" fillId="2" borderId="0" xfId="2" applyNumberFormat="1" applyFont="1" applyFill="1" applyBorder="1"/>
    <xf numFmtId="165" fontId="6" fillId="2" borderId="0" xfId="2" applyNumberFormat="1" applyFont="1" applyFill="1" applyBorder="1" applyAlignment="1">
      <alignment horizontal="right"/>
    </xf>
    <xf numFmtId="165" fontId="2" fillId="2" borderId="1" xfId="0" quotePrefix="1" applyNumberFormat="1" applyFont="1" applyFill="1" applyBorder="1" applyAlignment="1">
      <alignment horizontal="center"/>
    </xf>
    <xf numFmtId="165" fontId="2" fillId="2" borderId="65" xfId="0" quotePrefix="1" applyNumberFormat="1" applyFont="1" applyFill="1" applyBorder="1" applyAlignment="1">
      <alignment horizontal="center"/>
    </xf>
    <xf numFmtId="168" fontId="2" fillId="2" borderId="64" xfId="2" applyNumberFormat="1" applyFont="1" applyFill="1" applyBorder="1" applyAlignment="1" applyProtection="1">
      <alignment horizontal="left"/>
    </xf>
    <xf numFmtId="169" fontId="2" fillId="2" borderId="20" xfId="2" applyNumberFormat="1" applyFont="1" applyFill="1" applyBorder="1" applyAlignment="1" applyProtection="1">
      <alignment horizontal="right"/>
    </xf>
    <xf numFmtId="169" fontId="2" fillId="2" borderId="66" xfId="2" applyNumberFormat="1" applyFont="1" applyFill="1" applyBorder="1" applyAlignment="1" applyProtection="1">
      <alignment horizontal="right"/>
    </xf>
    <xf numFmtId="168" fontId="4" fillId="2" borderId="67" xfId="2" applyNumberFormat="1" applyFont="1" applyFill="1" applyBorder="1" applyAlignment="1" applyProtection="1">
      <alignment horizontal="left"/>
    </xf>
    <xf numFmtId="169" fontId="4" fillId="2" borderId="19" xfId="2" applyNumberFormat="1" applyFont="1" applyFill="1" applyBorder="1" applyAlignment="1" applyProtection="1">
      <alignment horizontal="right"/>
    </xf>
    <xf numFmtId="169" fontId="4" fillId="2" borderId="68" xfId="2" applyNumberFormat="1" applyFont="1" applyFill="1" applyBorder="1" applyAlignment="1" applyProtection="1">
      <alignment horizontal="right"/>
    </xf>
    <xf numFmtId="168" fontId="2" fillId="2" borderId="69" xfId="2" applyNumberFormat="1" applyFont="1" applyFill="1" applyBorder="1" applyAlignment="1" applyProtection="1">
      <alignment horizontal="left"/>
    </xf>
    <xf numFmtId="169" fontId="2" fillId="2" borderId="5" xfId="2" applyNumberFormat="1" applyFont="1" applyFill="1" applyBorder="1" applyAlignment="1" applyProtection="1">
      <alignment horizontal="right"/>
    </xf>
    <xf numFmtId="169" fontId="2" fillId="2" borderId="70" xfId="2" applyNumberFormat="1" applyFont="1" applyFill="1" applyBorder="1" applyAlignment="1" applyProtection="1">
      <alignment horizontal="right"/>
    </xf>
    <xf numFmtId="168" fontId="2" fillId="2" borderId="69" xfId="2" quotePrefix="1" applyNumberFormat="1" applyFont="1" applyFill="1" applyBorder="1" applyAlignment="1" applyProtection="1">
      <alignment horizontal="left" wrapText="1"/>
    </xf>
    <xf numFmtId="168" fontId="2" fillId="2" borderId="69" xfId="2" applyNumberFormat="1" applyFont="1" applyFill="1" applyBorder="1" applyAlignment="1" applyProtection="1">
      <alignment horizontal="left" wrapText="1"/>
    </xf>
    <xf numFmtId="169" fontId="2" fillId="2" borderId="68" xfId="2" applyNumberFormat="1" applyFont="1" applyFill="1" applyBorder="1" applyAlignment="1" applyProtection="1">
      <alignment horizontal="right"/>
    </xf>
    <xf numFmtId="169" fontId="2" fillId="2" borderId="16" xfId="2" applyNumberFormat="1" applyFont="1" applyFill="1" applyBorder="1" applyAlignment="1" applyProtection="1">
      <alignment horizontal="right"/>
    </xf>
    <xf numFmtId="168" fontId="2" fillId="2" borderId="71" xfId="2" applyNumberFormat="1" applyFont="1" applyFill="1" applyBorder="1" applyAlignment="1" applyProtection="1">
      <alignment horizontal="left"/>
    </xf>
    <xf numFmtId="169" fontId="2" fillId="2" borderId="73" xfId="2" applyNumberFormat="1" applyFont="1" applyFill="1" applyBorder="1" applyAlignment="1" applyProtection="1">
      <alignment horizontal="right"/>
    </xf>
    <xf numFmtId="169" fontId="2" fillId="2" borderId="74" xfId="2" applyNumberFormat="1" applyFont="1" applyFill="1" applyBorder="1" applyAlignment="1" applyProtection="1">
      <alignment horizontal="right"/>
    </xf>
    <xf numFmtId="0" fontId="4" fillId="2" borderId="0" xfId="2" applyFont="1" applyFill="1"/>
    <xf numFmtId="0" fontId="1" fillId="2" borderId="0" xfId="2" applyFill="1"/>
    <xf numFmtId="168" fontId="4" fillId="2" borderId="0" xfId="10" applyNumberFormat="1" applyFont="1" applyFill="1" applyBorder="1" applyAlignment="1" applyProtection="1">
      <alignment horizontal="left"/>
    </xf>
    <xf numFmtId="0" fontId="11" fillId="2" borderId="0" xfId="10" applyFont="1" applyFill="1"/>
    <xf numFmtId="0" fontId="4" fillId="2" borderId="0" xfId="5" applyFont="1" applyFill="1"/>
    <xf numFmtId="165" fontId="18" fillId="2" borderId="0" xfId="5" applyNumberFormat="1" applyFont="1" applyFill="1" applyBorder="1" applyAlignment="1">
      <alignment horizontal="centerContinuous"/>
    </xf>
    <xf numFmtId="165" fontId="2" fillId="2" borderId="0" xfId="5" applyNumberFormat="1" applyFont="1" applyFill="1" applyBorder="1"/>
    <xf numFmtId="165" fontId="4" fillId="2" borderId="0" xfId="5" applyNumberFormat="1" applyFont="1" applyFill="1" applyBorder="1"/>
    <xf numFmtId="1" fontId="2" fillId="2" borderId="1" xfId="5" applyNumberFormat="1" applyFont="1" applyFill="1" applyBorder="1" applyAlignment="1">
      <alignment horizontal="center"/>
    </xf>
    <xf numFmtId="165" fontId="2" fillId="2" borderId="1" xfId="5" quotePrefix="1" applyNumberFormat="1" applyFont="1" applyFill="1" applyBorder="1" applyAlignment="1">
      <alignment horizontal="center"/>
    </xf>
    <xf numFmtId="166" fontId="4" fillId="2" borderId="0" xfId="5" applyNumberFormat="1" applyFont="1" applyFill="1"/>
    <xf numFmtId="165" fontId="2" fillId="2" borderId="16" xfId="5" applyNumberFormat="1" applyFont="1" applyFill="1" applyBorder="1"/>
    <xf numFmtId="166" fontId="13" fillId="2" borderId="16" xfId="5" applyNumberFormat="1" applyFont="1" applyFill="1" applyBorder="1"/>
    <xf numFmtId="166" fontId="2" fillId="2" borderId="0" xfId="5" applyNumberFormat="1" applyFont="1" applyFill="1"/>
    <xf numFmtId="0" fontId="2" fillId="2" borderId="0" xfId="5" applyFont="1" applyFill="1"/>
    <xf numFmtId="165" fontId="4" fillId="2" borderId="16" xfId="5" applyNumberFormat="1" applyFont="1" applyFill="1" applyBorder="1"/>
    <xf numFmtId="166" fontId="14" fillId="2" borderId="16" xfId="5" applyNumberFormat="1" applyFont="1" applyFill="1" applyBorder="1"/>
    <xf numFmtId="165" fontId="2" fillId="2" borderId="1" xfId="5" applyNumberFormat="1" applyFont="1" applyFill="1" applyBorder="1"/>
    <xf numFmtId="166" fontId="13" fillId="2" borderId="1" xfId="5" applyNumberFormat="1" applyFont="1" applyFill="1" applyBorder="1"/>
    <xf numFmtId="165" fontId="4" fillId="2" borderId="16" xfId="5" applyNumberFormat="1" applyFont="1" applyFill="1" applyBorder="1" applyAlignment="1">
      <alignment horizontal="left" indent="1"/>
    </xf>
    <xf numFmtId="165" fontId="4" fillId="2" borderId="12" xfId="5" applyNumberFormat="1" applyFont="1" applyFill="1" applyBorder="1" applyAlignment="1">
      <alignment horizontal="left" indent="1"/>
    </xf>
    <xf numFmtId="166" fontId="14" fillId="2" borderId="12" xfId="5" applyNumberFormat="1" applyFont="1" applyFill="1" applyBorder="1"/>
    <xf numFmtId="165" fontId="4" fillId="2" borderId="12" xfId="5" applyNumberFormat="1" applyFont="1" applyFill="1" applyBorder="1"/>
    <xf numFmtId="168" fontId="4" fillId="2" borderId="0" xfId="5" quotePrefix="1" applyNumberFormat="1" applyFont="1" applyFill="1" applyAlignment="1" applyProtection="1">
      <alignment horizontal="left"/>
    </xf>
    <xf numFmtId="0" fontId="82" fillId="2" borderId="0" xfId="0" applyFont="1" applyFill="1" applyAlignment="1">
      <alignment horizontal="centerContinuous"/>
    </xf>
    <xf numFmtId="0" fontId="18" fillId="2" borderId="0" xfId="0" applyFont="1" applyFill="1" applyAlignment="1">
      <alignment horizontal="centerContinuous"/>
    </xf>
    <xf numFmtId="0" fontId="12" fillId="2" borderId="0" xfId="0" applyFont="1" applyFill="1" applyAlignment="1">
      <alignment horizontal="centerContinuous"/>
    </xf>
    <xf numFmtId="0" fontId="3" fillId="2" borderId="0" xfId="0" applyFont="1" applyFill="1" applyAlignment="1">
      <alignment horizontal="centerContinuous"/>
    </xf>
    <xf numFmtId="0" fontId="15" fillId="2" borderId="0" xfId="0" applyFont="1" applyFill="1"/>
    <xf numFmtId="0" fontId="15" fillId="2" borderId="0" xfId="0" applyFont="1" applyFill="1" applyAlignment="1">
      <alignment horizontal="right"/>
    </xf>
    <xf numFmtId="0" fontId="22" fillId="2" borderId="3" xfId="0" applyFont="1" applyFill="1" applyBorder="1"/>
    <xf numFmtId="0" fontId="22" fillId="2" borderId="21" xfId="0" applyFont="1" applyFill="1" applyBorder="1"/>
    <xf numFmtId="166" fontId="25" fillId="2" borderId="8" xfId="0" applyNumberFormat="1" applyFont="1" applyFill="1" applyBorder="1" applyAlignment="1">
      <alignment horizontal="right"/>
    </xf>
    <xf numFmtId="166" fontId="15" fillId="2" borderId="17" xfId="0" applyNumberFormat="1" applyFont="1" applyFill="1" applyBorder="1" applyAlignment="1">
      <alignment horizontal="left" vertical="center" indent="2"/>
    </xf>
    <xf numFmtId="166" fontId="24" fillId="2" borderId="16" xfId="4" applyNumberFormat="1" applyFont="1" applyFill="1" applyBorder="1" applyAlignment="1">
      <alignment horizontal="right" vertical="center" wrapText="1"/>
    </xf>
    <xf numFmtId="166" fontId="15" fillId="2" borderId="17" xfId="0" applyNumberFormat="1" applyFont="1" applyFill="1" applyBorder="1" applyAlignment="1">
      <alignment horizontal="left" vertical="center" wrapText="1" indent="2"/>
    </xf>
    <xf numFmtId="166" fontId="24" fillId="2" borderId="16" xfId="0" quotePrefix="1" applyNumberFormat="1" applyFont="1" applyFill="1" applyBorder="1" applyAlignment="1">
      <alignment horizontal="right" vertical="center"/>
    </xf>
    <xf numFmtId="166" fontId="22" fillId="2" borderId="7" xfId="0" applyNumberFormat="1" applyFont="1" applyFill="1" applyBorder="1" applyAlignment="1">
      <alignment horizontal="left" vertical="center" indent="1"/>
    </xf>
    <xf numFmtId="166" fontId="25" fillId="2" borderId="7" xfId="0" applyNumberFormat="1" applyFont="1" applyFill="1" applyBorder="1" applyAlignment="1">
      <alignment horizontal="right" vertical="center"/>
    </xf>
    <xf numFmtId="166" fontId="24" fillId="2" borderId="16" xfId="0" applyNumberFormat="1" applyFont="1" applyFill="1" applyBorder="1" applyAlignment="1">
      <alignment horizontal="right" vertical="center"/>
    </xf>
    <xf numFmtId="166" fontId="22" fillId="2" borderId="3" xfId="0" applyNumberFormat="1" applyFont="1" applyFill="1" applyBorder="1" applyAlignment="1">
      <alignment horizontal="left" vertical="center" indent="1"/>
    </xf>
    <xf numFmtId="166" fontId="23" fillId="2" borderId="1" xfId="0" applyNumberFormat="1" applyFont="1" applyFill="1" applyBorder="1" applyAlignment="1">
      <alignment horizontal="right" vertical="center"/>
    </xf>
    <xf numFmtId="0" fontId="2" fillId="2" borderId="3" xfId="0" applyFont="1" applyFill="1" applyBorder="1" applyAlignment="1">
      <alignment horizontal="centerContinuous" vertical="center"/>
    </xf>
    <xf numFmtId="0" fontId="26" fillId="2" borderId="4" xfId="0" applyFont="1" applyFill="1" applyBorder="1" applyAlignment="1">
      <alignment horizontal="centerContinuous" vertical="center"/>
    </xf>
    <xf numFmtId="0" fontId="26" fillId="2" borderId="5" xfId="0" applyFont="1" applyFill="1" applyBorder="1" applyAlignment="1">
      <alignment horizontal="centerContinuous" vertical="center"/>
    </xf>
    <xf numFmtId="166" fontId="22" fillId="2" borderId="2" xfId="0" applyNumberFormat="1" applyFont="1" applyFill="1" applyBorder="1" applyAlignment="1">
      <alignment horizontal="left" vertical="center" indent="1"/>
    </xf>
    <xf numFmtId="166" fontId="15" fillId="2" borderId="16" xfId="0" applyNumberFormat="1" applyFont="1" applyFill="1" applyBorder="1" applyAlignment="1">
      <alignment horizontal="left" vertical="center" indent="2"/>
    </xf>
    <xf numFmtId="166" fontId="27" fillId="2" borderId="16" xfId="0" applyNumberFormat="1" applyFont="1" applyFill="1" applyBorder="1" applyAlignment="1">
      <alignment vertical="center"/>
    </xf>
    <xf numFmtId="166" fontId="15" fillId="2" borderId="16" xfId="0" applyNumberFormat="1" applyFont="1" applyFill="1" applyBorder="1" applyAlignment="1">
      <alignment horizontal="left" vertical="center" wrapText="1" indent="2"/>
    </xf>
    <xf numFmtId="166" fontId="15" fillId="2" borderId="6" xfId="0" applyNumberFormat="1" applyFont="1" applyFill="1" applyBorder="1" applyAlignment="1">
      <alignment horizontal="left" vertical="center" indent="2"/>
    </xf>
    <xf numFmtId="166" fontId="27" fillId="2" borderId="12" xfId="0" applyNumberFormat="1" applyFont="1" applyFill="1" applyBorder="1" applyAlignment="1">
      <alignment vertical="center"/>
    </xf>
    <xf numFmtId="166" fontId="22" fillId="2" borderId="17" xfId="0" applyNumberFormat="1" applyFont="1" applyFill="1" applyBorder="1" applyAlignment="1">
      <alignment horizontal="left" vertical="center" indent="1"/>
    </xf>
    <xf numFmtId="166" fontId="25" fillId="2" borderId="16" xfId="0" applyNumberFormat="1" applyFont="1" applyFill="1" applyBorder="1" applyAlignment="1">
      <alignment vertical="center"/>
    </xf>
    <xf numFmtId="166" fontId="22" fillId="2" borderId="6" xfId="0" applyNumberFormat="1" applyFont="1" applyFill="1" applyBorder="1" applyAlignment="1">
      <alignment horizontal="left" vertical="center" indent="1"/>
    </xf>
    <xf numFmtId="166" fontId="25" fillId="2" borderId="1" xfId="0" applyNumberFormat="1" applyFont="1" applyFill="1" applyBorder="1" applyAlignment="1">
      <alignment vertical="center"/>
    </xf>
    <xf numFmtId="0" fontId="15" fillId="2" borderId="0" xfId="0" applyFont="1" applyFill="1" applyBorder="1" applyAlignment="1">
      <alignment horizontal="left" wrapText="1"/>
    </xf>
    <xf numFmtId="0" fontId="15" fillId="2" borderId="0" xfId="0" applyFont="1" applyFill="1" applyBorder="1"/>
    <xf numFmtId="168" fontId="28" fillId="2" borderId="0" xfId="0" quotePrefix="1" applyNumberFormat="1" applyFont="1" applyFill="1" applyBorder="1" applyAlignment="1" applyProtection="1">
      <alignment horizontal="left"/>
    </xf>
    <xf numFmtId="166" fontId="22" fillId="2" borderId="0" xfId="0" applyNumberFormat="1" applyFont="1" applyFill="1" applyBorder="1" applyAlignment="1">
      <alignment vertical="center"/>
    </xf>
    <xf numFmtId="168" fontId="22" fillId="2" borderId="0" xfId="0" applyNumberFormat="1" applyFont="1" applyFill="1" applyBorder="1" applyAlignment="1" applyProtection="1">
      <alignment horizontal="left"/>
    </xf>
    <xf numFmtId="166" fontId="24" fillId="2" borderId="0" xfId="0" applyNumberFormat="1" applyFont="1" applyFill="1" applyBorder="1" applyAlignment="1">
      <alignment horizontal="right" vertical="center"/>
    </xf>
    <xf numFmtId="165" fontId="15" fillId="2" borderId="0" xfId="0" applyNumberFormat="1" applyFont="1" applyFill="1" applyBorder="1"/>
    <xf numFmtId="2" fontId="15" fillId="2" borderId="0" xfId="0" applyNumberFormat="1" applyFont="1" applyFill="1" applyBorder="1"/>
    <xf numFmtId="0" fontId="2" fillId="2" borderId="1" xfId="0" quotePrefix="1" applyFont="1" applyFill="1" applyBorder="1" applyAlignment="1">
      <alignment horizontal="center"/>
    </xf>
    <xf numFmtId="0" fontId="2" fillId="2" borderId="3" xfId="0" applyFont="1" applyFill="1" applyBorder="1" applyAlignment="1"/>
    <xf numFmtId="0" fontId="2" fillId="2" borderId="4" xfId="0" applyFont="1" applyFill="1" applyBorder="1" applyAlignment="1"/>
    <xf numFmtId="0" fontId="4" fillId="2" borderId="19" xfId="0" applyFont="1" applyFill="1" applyBorder="1"/>
    <xf numFmtId="0" fontId="4" fillId="2" borderId="1" xfId="0" applyFont="1" applyFill="1" applyBorder="1" applyAlignment="1">
      <alignment horizontal="center"/>
    </xf>
    <xf numFmtId="165" fontId="4" fillId="2" borderId="1" xfId="0" applyNumberFormat="1" applyFont="1" applyFill="1" applyBorder="1" applyAlignment="1">
      <alignment horizontal="center"/>
    </xf>
    <xf numFmtId="165" fontId="15" fillId="2" borderId="1" xfId="0" applyNumberFormat="1" applyFont="1" applyFill="1" applyBorder="1" applyAlignment="1">
      <alignment horizontal="center" vertical="center"/>
    </xf>
    <xf numFmtId="165" fontId="15" fillId="2" borderId="1" xfId="0" applyNumberFormat="1" applyFont="1" applyFill="1" applyBorder="1" applyAlignment="1">
      <alignment horizontal="center" vertical="center" wrapText="1"/>
    </xf>
    <xf numFmtId="2" fontId="4" fillId="2" borderId="1" xfId="0" applyNumberFormat="1" applyFont="1" applyFill="1" applyBorder="1" applyAlignment="1">
      <alignment horizontal="center"/>
    </xf>
    <xf numFmtId="0" fontId="4" fillId="2" borderId="1" xfId="0" applyFont="1" applyFill="1" applyBorder="1" applyAlignment="1">
      <alignment horizontal="center" vertical="center"/>
    </xf>
    <xf numFmtId="2" fontId="4" fillId="2" borderId="1" xfId="0" applyNumberFormat="1" applyFont="1" applyFill="1" applyBorder="1" applyAlignment="1">
      <alignment horizontal="center" vertical="center"/>
    </xf>
    <xf numFmtId="0" fontId="4" fillId="2" borderId="0" xfId="0" applyFont="1" applyFill="1" applyAlignment="1">
      <alignment vertical="center"/>
    </xf>
    <xf numFmtId="0" fontId="20" fillId="2" borderId="0" xfId="0" applyFont="1" applyFill="1" applyAlignment="1">
      <alignment horizontal="left"/>
    </xf>
    <xf numFmtId="0" fontId="2" fillId="2" borderId="14" xfId="0" applyFont="1" applyFill="1" applyBorder="1" applyAlignment="1">
      <alignment horizontal="centerContinuous"/>
    </xf>
    <xf numFmtId="0" fontId="2" fillId="2" borderId="15" xfId="0" applyFont="1" applyFill="1" applyBorder="1" applyAlignment="1">
      <alignment horizontal="center" vertical="center"/>
    </xf>
    <xf numFmtId="0" fontId="2" fillId="2" borderId="26" xfId="0" applyFont="1" applyFill="1" applyBorder="1" applyAlignment="1">
      <alignment horizontal="center" vertical="center"/>
    </xf>
    <xf numFmtId="0" fontId="4" fillId="2" borderId="8" xfId="0" applyFont="1" applyFill="1" applyBorder="1" applyAlignment="1">
      <alignment horizontal="left" vertical="center" indent="1"/>
    </xf>
    <xf numFmtId="0" fontId="14" fillId="2" borderId="8" xfId="0" applyFont="1" applyFill="1" applyBorder="1" applyAlignment="1">
      <alignment vertical="center"/>
    </xf>
    <xf numFmtId="1" fontId="14" fillId="2" borderId="8" xfId="0" applyNumberFormat="1" applyFont="1" applyFill="1" applyBorder="1" applyAlignment="1">
      <alignment vertical="center"/>
    </xf>
    <xf numFmtId="1" fontId="14" fillId="2" borderId="34" xfId="0" applyNumberFormat="1" applyFont="1" applyFill="1" applyBorder="1" applyAlignment="1">
      <alignment vertical="center"/>
    </xf>
    <xf numFmtId="0" fontId="4" fillId="2" borderId="11" xfId="0" applyFont="1" applyFill="1" applyBorder="1" applyAlignment="1">
      <alignment horizontal="left" vertical="center" wrapText="1" indent="1"/>
    </xf>
    <xf numFmtId="165" fontId="14" fillId="2" borderId="11" xfId="0" applyNumberFormat="1" applyFont="1" applyFill="1" applyBorder="1" applyAlignment="1">
      <alignment vertical="top"/>
    </xf>
    <xf numFmtId="166" fontId="14" fillId="2" borderId="11" xfId="0" applyNumberFormat="1" applyFont="1" applyFill="1" applyBorder="1" applyAlignment="1">
      <alignment vertical="top"/>
    </xf>
    <xf numFmtId="166" fontId="14" fillId="2" borderId="55" xfId="0" applyNumberFormat="1" applyFont="1" applyFill="1" applyBorder="1" applyAlignment="1">
      <alignment vertical="top"/>
    </xf>
    <xf numFmtId="0" fontId="4" fillId="2" borderId="9" xfId="0" applyFont="1" applyFill="1" applyBorder="1" applyAlignment="1">
      <alignment horizontal="left" vertical="center" wrapText="1" indent="1"/>
    </xf>
    <xf numFmtId="165" fontId="14" fillId="2" borderId="9" xfId="0" applyNumberFormat="1" applyFont="1" applyFill="1" applyBorder="1" applyAlignment="1">
      <alignment vertical="top"/>
    </xf>
    <xf numFmtId="166" fontId="14" fillId="2" borderId="9" xfId="0" applyNumberFormat="1" applyFont="1" applyFill="1" applyBorder="1" applyAlignment="1">
      <alignment vertical="top"/>
    </xf>
    <xf numFmtId="166" fontId="14" fillId="2" borderId="31" xfId="0" applyNumberFormat="1" applyFont="1" applyFill="1" applyBorder="1" applyAlignment="1">
      <alignment vertical="top"/>
    </xf>
    <xf numFmtId="0" fontId="6" fillId="2" borderId="0" xfId="0" applyFont="1" applyFill="1"/>
    <xf numFmtId="0" fontId="2" fillId="0" borderId="2" xfId="0" applyFont="1" applyFill="1" applyBorder="1" applyAlignment="1">
      <alignment vertical="center"/>
    </xf>
    <xf numFmtId="0" fontId="4" fillId="0" borderId="17" xfId="0" applyFont="1" applyFill="1" applyBorder="1" applyAlignment="1">
      <alignment horizontal="centerContinuous" vertical="center"/>
    </xf>
    <xf numFmtId="0" fontId="4" fillId="0" borderId="0" xfId="0" applyFont="1" applyFill="1" applyBorder="1" applyAlignment="1">
      <alignment horizontal="centerContinuous" vertical="center"/>
    </xf>
    <xf numFmtId="0" fontId="4" fillId="0" borderId="6" xfId="0" applyFont="1" applyFill="1" applyBorder="1" applyAlignment="1">
      <alignment horizontal="centerContinuous" vertical="center"/>
    </xf>
    <xf numFmtId="0" fontId="4" fillId="0" borderId="14" xfId="0" applyFont="1" applyFill="1" applyBorder="1" applyAlignment="1">
      <alignment horizontal="centerContinuous" vertical="center"/>
    </xf>
    <xf numFmtId="0" fontId="2" fillId="0" borderId="6" xfId="0" applyFont="1" applyFill="1" applyBorder="1" applyAlignment="1">
      <alignment horizontal="centerContinuous" vertical="center"/>
    </xf>
    <xf numFmtId="0" fontId="2" fillId="0" borderId="14" xfId="0" applyFont="1" applyFill="1" applyBorder="1" applyAlignment="1">
      <alignment horizontal="centerContinuous" vertical="center"/>
    </xf>
    <xf numFmtId="0" fontId="2" fillId="0" borderId="17" xfId="0" applyFont="1" applyFill="1" applyBorder="1" applyAlignment="1">
      <alignment vertical="center"/>
    </xf>
    <xf numFmtId="164" fontId="2" fillId="2" borderId="20" xfId="1" applyFont="1" applyFill="1" applyBorder="1" applyAlignment="1" applyProtection="1">
      <alignment horizontal="right"/>
    </xf>
    <xf numFmtId="164" fontId="4" fillId="2" borderId="19" xfId="1" applyFont="1" applyFill="1" applyBorder="1" applyAlignment="1" applyProtection="1">
      <alignment horizontal="right"/>
    </xf>
    <xf numFmtId="164" fontId="2" fillId="2" borderId="5" xfId="1" applyFont="1" applyFill="1" applyBorder="1" applyAlignment="1" applyProtection="1">
      <alignment horizontal="right"/>
    </xf>
    <xf numFmtId="164" fontId="2" fillId="2" borderId="1" xfId="1" applyFont="1" applyFill="1" applyBorder="1" applyAlignment="1" applyProtection="1">
      <alignment horizontal="right"/>
    </xf>
    <xf numFmtId="164" fontId="4" fillId="2" borderId="15" xfId="1" applyFont="1" applyFill="1" applyBorder="1" applyAlignment="1" applyProtection="1">
      <alignment horizontal="right"/>
    </xf>
    <xf numFmtId="164" fontId="4" fillId="2" borderId="16" xfId="1" applyFont="1" applyFill="1" applyBorder="1" applyAlignment="1" applyProtection="1">
      <alignment horizontal="right"/>
    </xf>
    <xf numFmtId="164" fontId="2" fillId="2" borderId="72" xfId="1" applyFont="1" applyFill="1" applyBorder="1" applyAlignment="1" applyProtection="1">
      <alignment horizontal="right"/>
    </xf>
    <xf numFmtId="164" fontId="14" fillId="2" borderId="11" xfId="1" applyFont="1" applyFill="1" applyBorder="1" applyAlignment="1">
      <alignment vertical="top"/>
    </xf>
    <xf numFmtId="164" fontId="14" fillId="2" borderId="55" xfId="1" applyFont="1" applyFill="1" applyBorder="1" applyAlignment="1">
      <alignment vertical="top"/>
    </xf>
    <xf numFmtId="164" fontId="30" fillId="0" borderId="35" xfId="1" applyFont="1" applyFill="1" applyBorder="1"/>
    <xf numFmtId="164" fontId="32" fillId="0" borderId="16" xfId="1" applyFont="1" applyFill="1" applyBorder="1"/>
    <xf numFmtId="164" fontId="32" fillId="0" borderId="17" xfId="1" applyFont="1" applyFill="1" applyBorder="1"/>
    <xf numFmtId="164" fontId="32" fillId="0" borderId="39" xfId="1" applyFont="1" applyFill="1" applyBorder="1"/>
    <xf numFmtId="164" fontId="30" fillId="0" borderId="16" xfId="1" applyFont="1" applyFill="1" applyBorder="1"/>
    <xf numFmtId="164" fontId="48" fillId="0" borderId="16" xfId="1" applyFont="1" applyFill="1" applyBorder="1"/>
    <xf numFmtId="164" fontId="30" fillId="0" borderId="37" xfId="1" applyFont="1" applyFill="1" applyBorder="1" applyAlignment="1">
      <alignment horizontal="right"/>
    </xf>
    <xf numFmtId="164" fontId="32" fillId="0" borderId="37" xfId="1" applyFont="1" applyFill="1" applyBorder="1" applyAlignment="1">
      <alignment horizontal="right"/>
    </xf>
    <xf numFmtId="164" fontId="32" fillId="0" borderId="37" xfId="1" applyFont="1" applyFill="1" applyBorder="1"/>
    <xf numFmtId="164" fontId="30" fillId="0" borderId="16" xfId="1" applyFont="1" applyFill="1" applyBorder="1" applyAlignment="1">
      <alignment horizontal="right"/>
    </xf>
    <xf numFmtId="164" fontId="32" fillId="0" borderId="16" xfId="1" applyFont="1" applyFill="1" applyBorder="1" applyAlignment="1">
      <alignment horizontal="right"/>
    </xf>
    <xf numFmtId="164" fontId="48" fillId="0" borderId="16" xfId="1" applyFont="1" applyFill="1" applyBorder="1" applyAlignment="1">
      <alignment horizontal="right"/>
    </xf>
    <xf numFmtId="164" fontId="30" fillId="0" borderId="38" xfId="1" applyFont="1" applyFill="1" applyBorder="1" applyAlignment="1">
      <alignment horizontal="right"/>
    </xf>
    <xf numFmtId="164" fontId="48" fillId="0" borderId="38" xfId="1" applyFont="1" applyFill="1" applyBorder="1" applyAlignment="1">
      <alignment horizontal="right"/>
    </xf>
    <xf numFmtId="164" fontId="48" fillId="0" borderId="38" xfId="1" applyFont="1" applyFill="1" applyBorder="1"/>
    <xf numFmtId="0" fontId="15" fillId="0" borderId="0" xfId="0" applyFont="1" applyFill="1" applyBorder="1"/>
    <xf numFmtId="164" fontId="20" fillId="0" borderId="5" xfId="1" applyFont="1" applyFill="1" applyBorder="1" applyAlignment="1">
      <alignment horizontal="right" vertical="center"/>
    </xf>
    <xf numFmtId="164" fontId="94" fillId="0" borderId="5" xfId="1" applyFont="1" applyFill="1" applyBorder="1" applyAlignment="1">
      <alignment horizontal="right" vertical="center"/>
    </xf>
    <xf numFmtId="164" fontId="20" fillId="0" borderId="5" xfId="1" applyFont="1" applyFill="1" applyBorder="1" applyAlignment="1">
      <alignment horizontal="right" vertical="center" wrapText="1"/>
    </xf>
    <xf numFmtId="164" fontId="3" fillId="0" borderId="5" xfId="1" applyFont="1" applyFill="1" applyBorder="1" applyAlignment="1">
      <alignment horizontal="center" vertical="center" wrapText="1"/>
    </xf>
    <xf numFmtId="164" fontId="3" fillId="0" borderId="1" xfId="1" applyFont="1" applyFill="1" applyBorder="1" applyAlignment="1">
      <alignment horizontal="center" vertical="center"/>
    </xf>
    <xf numFmtId="164" fontId="20" fillId="0" borderId="5" xfId="1" applyFont="1" applyBorder="1" applyAlignment="1">
      <alignment horizontal="right" vertical="center" wrapText="1"/>
    </xf>
    <xf numFmtId="164" fontId="20" fillId="0" borderId="1" xfId="1" applyFont="1" applyFill="1" applyBorder="1" applyAlignment="1">
      <alignment horizontal="right" vertical="center"/>
    </xf>
    <xf numFmtId="164" fontId="20" fillId="0" borderId="1" xfId="1" applyFont="1" applyFill="1" applyBorder="1" applyAlignment="1">
      <alignment horizontal="right" vertical="center" wrapText="1"/>
    </xf>
    <xf numFmtId="164" fontId="20" fillId="0" borderId="51" xfId="1" applyFont="1" applyFill="1" applyBorder="1" applyAlignment="1">
      <alignment horizontal="right" vertical="center" wrapText="1"/>
    </xf>
    <xf numFmtId="164" fontId="20" fillId="0" borderId="38" xfId="1" applyFont="1" applyFill="1" applyBorder="1" applyAlignment="1">
      <alignment horizontal="right" vertical="center"/>
    </xf>
    <xf numFmtId="164" fontId="3" fillId="0" borderId="80" xfId="1" applyFont="1" applyBorder="1" applyAlignment="1">
      <alignment horizontal="right" vertical="center"/>
    </xf>
    <xf numFmtId="164" fontId="36" fillId="0" borderId="19" xfId="1" applyFont="1" applyFill="1" applyBorder="1"/>
    <xf numFmtId="164" fontId="78" fillId="0" borderId="79" xfId="1" applyFont="1" applyFill="1" applyBorder="1" applyAlignment="1">
      <alignment horizontal="right"/>
    </xf>
    <xf numFmtId="164" fontId="78" fillId="0" borderId="16" xfId="1" applyFont="1" applyFill="1" applyBorder="1" applyAlignment="1">
      <alignment horizontal="right"/>
    </xf>
    <xf numFmtId="164" fontId="35" fillId="0" borderId="19" xfId="1" applyFont="1" applyFill="1" applyBorder="1"/>
    <xf numFmtId="164" fontId="33" fillId="0" borderId="79" xfId="1" applyFont="1" applyFill="1" applyBorder="1" applyAlignment="1">
      <alignment horizontal="right"/>
    </xf>
    <xf numFmtId="164" fontId="33" fillId="0" borderId="16" xfId="1" applyFont="1" applyFill="1" applyBorder="1" applyAlignment="1">
      <alignment horizontal="right"/>
    </xf>
    <xf numFmtId="164" fontId="35" fillId="0" borderId="12" xfId="1" applyFont="1" applyFill="1" applyBorder="1"/>
    <xf numFmtId="164" fontId="14" fillId="0" borderId="6" xfId="1" applyFont="1" applyFill="1" applyBorder="1"/>
    <xf numFmtId="164" fontId="14" fillId="0" borderId="12" xfId="1" applyFont="1" applyFill="1" applyBorder="1"/>
    <xf numFmtId="164" fontId="35" fillId="0" borderId="16" xfId="1" applyFont="1" applyFill="1" applyBorder="1"/>
    <xf numFmtId="164" fontId="14" fillId="0" borderId="15" xfId="1" applyFont="1" applyFill="1" applyBorder="1"/>
    <xf numFmtId="164" fontId="14" fillId="0" borderId="16" xfId="1" applyFont="1" applyFill="1" applyBorder="1"/>
    <xf numFmtId="164" fontId="78" fillId="0" borderId="75" xfId="1" applyFont="1" applyFill="1" applyBorder="1" applyAlignment="1">
      <alignment horizontal="right"/>
    </xf>
    <xf numFmtId="164" fontId="78" fillId="0" borderId="0" xfId="1" applyFont="1" applyFill="1" applyBorder="1" applyAlignment="1">
      <alignment horizontal="right"/>
    </xf>
    <xf numFmtId="164" fontId="35" fillId="0" borderId="19" xfId="1" applyFont="1" applyFill="1" applyBorder="1" applyAlignment="1">
      <alignment horizontal="right"/>
    </xf>
    <xf numFmtId="164" fontId="33" fillId="0" borderId="75" xfId="1" applyFont="1" applyFill="1" applyBorder="1" applyAlignment="1">
      <alignment horizontal="right"/>
    </xf>
    <xf numFmtId="164" fontId="35" fillId="0" borderId="19" xfId="1" quotePrefix="1" applyFont="1" applyFill="1" applyBorder="1" applyAlignment="1">
      <alignment horizontal="right"/>
    </xf>
    <xf numFmtId="164" fontId="35" fillId="0" borderId="20" xfId="1" applyFont="1" applyFill="1" applyBorder="1"/>
    <xf numFmtId="164" fontId="35" fillId="0" borderId="15" xfId="1" applyFont="1" applyFill="1" applyBorder="1"/>
    <xf numFmtId="164" fontId="14" fillId="0" borderId="2" xfId="1" applyFont="1" applyFill="1" applyBorder="1"/>
    <xf numFmtId="164" fontId="33" fillId="0" borderId="12" xfId="1" applyFont="1" applyFill="1" applyBorder="1" applyAlignment="1">
      <alignment horizontal="right"/>
    </xf>
    <xf numFmtId="164" fontId="35" fillId="0" borderId="0" xfId="1" applyFont="1" applyFill="1" applyBorder="1"/>
    <xf numFmtId="164" fontId="78" fillId="0" borderId="15" xfId="1" applyFont="1" applyFill="1" applyBorder="1" applyAlignment="1">
      <alignment horizontal="right"/>
    </xf>
    <xf numFmtId="164" fontId="14" fillId="0" borderId="16" xfId="1" applyFont="1" applyFill="1" applyBorder="1" applyAlignment="1">
      <alignment horizontal="right"/>
    </xf>
    <xf numFmtId="164" fontId="36" fillId="0" borderId="12" xfId="1" applyFont="1" applyFill="1" applyBorder="1"/>
    <xf numFmtId="164" fontId="36" fillId="0" borderId="6" xfId="1" applyFont="1" applyFill="1" applyBorder="1"/>
    <xf numFmtId="164" fontId="13" fillId="0" borderId="12" xfId="1" applyFont="1" applyFill="1" applyBorder="1" applyAlignment="1">
      <alignment horizontal="right"/>
    </xf>
    <xf numFmtId="0" fontId="2" fillId="2" borderId="3" xfId="0" applyFont="1" applyFill="1" applyBorder="1" applyAlignment="1">
      <alignment horizontal="center"/>
    </xf>
    <xf numFmtId="0" fontId="13" fillId="4" borderId="1" xfId="0" applyFont="1" applyFill="1" applyBorder="1" applyAlignment="1">
      <alignment horizontal="center" vertical="center"/>
    </xf>
    <xf numFmtId="1" fontId="2" fillId="2" borderId="1" xfId="5" applyNumberFormat="1" applyFont="1" applyFill="1" applyBorder="1" applyAlignment="1">
      <alignment horizontal="center"/>
    </xf>
    <xf numFmtId="0" fontId="33" fillId="0" borderId="0" xfId="0" applyFont="1" applyFill="1" applyBorder="1" applyAlignment="1">
      <alignment horizontal="left" wrapText="1"/>
    </xf>
    <xf numFmtId="0" fontId="20" fillId="0" borderId="0" xfId="17" applyFont="1" applyAlignment="1">
      <alignment vertical="center"/>
    </xf>
    <xf numFmtId="0" fontId="56" fillId="2" borderId="0" xfId="0" applyFont="1" applyFill="1" applyBorder="1" applyAlignment="1">
      <alignment horizontal="centerContinuous"/>
    </xf>
    <xf numFmtId="0" fontId="57" fillId="2" borderId="0" xfId="0" applyFont="1" applyFill="1"/>
    <xf numFmtId="166" fontId="2" fillId="2" borderId="1" xfId="0" applyNumberFormat="1" applyFont="1" applyFill="1" applyBorder="1"/>
    <xf numFmtId="166" fontId="2" fillId="2" borderId="3" xfId="0" applyNumberFormat="1" applyFont="1" applyFill="1" applyBorder="1"/>
    <xf numFmtId="168" fontId="2" fillId="0" borderId="69" xfId="2" applyNumberFormat="1" applyFont="1" applyBorder="1" applyAlignment="1" applyProtection="1">
      <alignment horizontal="left"/>
    </xf>
    <xf numFmtId="169" fontId="2" fillId="0" borderId="1" xfId="2" applyNumberFormat="1" applyFont="1" applyBorder="1" applyAlignment="1" applyProtection="1">
      <alignment horizontal="right"/>
    </xf>
    <xf numFmtId="169" fontId="2" fillId="0" borderId="5" xfId="2" applyNumberFormat="1" applyFont="1" applyBorder="1" applyAlignment="1" applyProtection="1">
      <alignment horizontal="right"/>
    </xf>
    <xf numFmtId="0" fontId="11" fillId="0" borderId="0" xfId="10" applyFont="1" applyFill="1"/>
    <xf numFmtId="169" fontId="4" fillId="2" borderId="15" xfId="2" applyNumberFormat="1" applyFont="1" applyFill="1" applyBorder="1" applyAlignment="1" applyProtection="1">
      <alignment horizontal="right"/>
    </xf>
    <xf numFmtId="165" fontId="2" fillId="0" borderId="69" xfId="5" applyNumberFormat="1" applyFont="1" applyBorder="1"/>
    <xf numFmtId="166" fontId="13" fillId="0" borderId="1" xfId="5" applyNumberFormat="1" applyFont="1" applyFill="1" applyBorder="1"/>
    <xf numFmtId="165" fontId="2" fillId="0" borderId="0" xfId="5" applyNumberFormat="1" applyFont="1" applyBorder="1"/>
    <xf numFmtId="166" fontId="2" fillId="0" borderId="0" xfId="5" applyNumberFormat="1" applyFont="1"/>
    <xf numFmtId="0" fontId="4" fillId="0" borderId="0" xfId="5" applyFont="1"/>
    <xf numFmtId="0" fontId="2" fillId="0" borderId="0" xfId="5" applyFont="1"/>
    <xf numFmtId="0" fontId="52" fillId="0" borderId="1" xfId="0" applyFont="1" applyBorder="1"/>
    <xf numFmtId="0" fontId="3" fillId="0" borderId="3" xfId="0" applyFont="1" applyFill="1" applyBorder="1" applyAlignment="1">
      <alignment horizontal="centerContinuous"/>
    </xf>
    <xf numFmtId="0" fontId="3" fillId="0" borderId="4" xfId="0" applyFont="1" applyFill="1" applyBorder="1" applyAlignment="1">
      <alignment horizontal="centerContinuous"/>
    </xf>
    <xf numFmtId="0" fontId="3" fillId="0" borderId="5" xfId="0" applyFont="1" applyFill="1" applyBorder="1" applyAlignment="1">
      <alignment horizontal="centerContinuous"/>
    </xf>
    <xf numFmtId="2" fontId="32" fillId="2" borderId="7" xfId="0" applyNumberFormat="1" applyFont="1" applyFill="1" applyBorder="1" applyAlignment="1">
      <alignment horizontal="right"/>
    </xf>
    <xf numFmtId="2" fontId="32" fillId="2" borderId="7" xfId="0" applyNumberFormat="1" applyFont="1" applyFill="1" applyBorder="1"/>
    <xf numFmtId="2" fontId="32" fillId="0" borderId="7" xfId="0" applyNumberFormat="1" applyFont="1" applyFill="1" applyBorder="1"/>
    <xf numFmtId="2" fontId="32" fillId="2" borderId="8" xfId="0" applyNumberFormat="1" applyFont="1" applyFill="1" applyBorder="1" applyAlignment="1">
      <alignment horizontal="right"/>
    </xf>
    <xf numFmtId="2" fontId="32" fillId="2" borderId="8" xfId="0" applyNumberFormat="1" applyFont="1" applyFill="1" applyBorder="1"/>
    <xf numFmtId="2" fontId="32" fillId="0" borderId="8" xfId="0" applyNumberFormat="1" applyFont="1" applyFill="1" applyBorder="1"/>
    <xf numFmtId="2" fontId="32" fillId="2" borderId="9" xfId="0" applyNumberFormat="1" applyFont="1" applyFill="1" applyBorder="1" applyAlignment="1">
      <alignment horizontal="right"/>
    </xf>
    <xf numFmtId="2" fontId="32" fillId="2" borderId="9" xfId="0" applyNumberFormat="1" applyFont="1" applyFill="1" applyBorder="1"/>
    <xf numFmtId="2" fontId="32" fillId="0" borderId="9" xfId="0" applyNumberFormat="1" applyFont="1" applyFill="1" applyBorder="1"/>
    <xf numFmtId="2" fontId="32" fillId="2" borderId="10" xfId="0" applyNumberFormat="1" applyFont="1" applyFill="1" applyBorder="1" applyAlignment="1">
      <alignment horizontal="right"/>
    </xf>
    <xf numFmtId="2" fontId="32" fillId="0" borderId="10" xfId="0" applyNumberFormat="1" applyFont="1" applyFill="1" applyBorder="1" applyAlignment="1">
      <alignment horizontal="right"/>
    </xf>
    <xf numFmtId="2" fontId="32" fillId="0" borderId="7" xfId="0" applyNumberFormat="1" applyFont="1" applyFill="1" applyBorder="1" applyAlignment="1">
      <alignment horizontal="right"/>
    </xf>
    <xf numFmtId="2" fontId="32" fillId="0" borderId="8" xfId="0" applyNumberFormat="1" applyFont="1" applyFill="1" applyBorder="1" applyAlignment="1">
      <alignment horizontal="right"/>
    </xf>
    <xf numFmtId="2" fontId="32" fillId="0" borderId="9" xfId="0" applyNumberFormat="1" applyFont="1" applyFill="1" applyBorder="1" applyAlignment="1">
      <alignment horizontal="right"/>
    </xf>
    <xf numFmtId="2" fontId="32" fillId="2" borderId="11" xfId="0" applyNumberFormat="1" applyFont="1" applyFill="1" applyBorder="1" applyAlignment="1">
      <alignment horizontal="right"/>
    </xf>
    <xf numFmtId="2" fontId="32" fillId="2" borderId="1" xfId="0" applyNumberFormat="1" applyFont="1" applyFill="1" applyBorder="1"/>
    <xf numFmtId="2" fontId="32" fillId="0" borderId="11" xfId="0" applyNumberFormat="1" applyFont="1" applyFill="1" applyBorder="1" applyAlignment="1">
      <alignment horizontal="right"/>
    </xf>
    <xf numFmtId="2" fontId="4" fillId="2" borderId="8" xfId="0" applyNumberFormat="1" applyFont="1" applyFill="1" applyBorder="1" applyAlignment="1"/>
    <xf numFmtId="2" fontId="4" fillId="2" borderId="11" xfId="0" applyNumberFormat="1" applyFont="1" applyFill="1" applyBorder="1" applyAlignment="1"/>
    <xf numFmtId="2" fontId="4" fillId="2" borderId="9" xfId="0" applyNumberFormat="1" applyFont="1" applyFill="1" applyBorder="1" applyAlignment="1"/>
    <xf numFmtId="2" fontId="32" fillId="0" borderId="12" xfId="0" applyNumberFormat="1" applyFont="1" applyFill="1" applyBorder="1" applyAlignment="1">
      <alignment horizontal="right"/>
    </xf>
    <xf numFmtId="165" fontId="32" fillId="0" borderId="1" xfId="11" applyNumberFormat="1" applyFont="1" applyBorder="1" applyAlignment="1">
      <alignment horizontal="center" vertical="center"/>
    </xf>
    <xf numFmtId="165" fontId="4" fillId="0" borderId="1" xfId="11" applyNumberFormat="1" applyFont="1" applyBorder="1" applyAlignment="1">
      <alignment horizontal="center" vertical="center"/>
    </xf>
    <xf numFmtId="0" fontId="56" fillId="0" borderId="0" xfId="22" applyFont="1"/>
    <xf numFmtId="0" fontId="18" fillId="0" borderId="0" xfId="0" applyFont="1" applyAlignment="1">
      <alignment horizontal="center"/>
    </xf>
    <xf numFmtId="0" fontId="4" fillId="2" borderId="0" xfId="0" applyFont="1" applyFill="1" applyAlignment="1">
      <alignment horizontal="center"/>
    </xf>
    <xf numFmtId="0" fontId="3" fillId="2" borderId="0" xfId="0" applyFont="1" applyFill="1" applyAlignment="1">
      <alignment horizontal="center"/>
    </xf>
    <xf numFmtId="0" fontId="18" fillId="2" borderId="0" xfId="0" applyFont="1" applyFill="1" applyAlignment="1">
      <alignment horizontal="center"/>
    </xf>
    <xf numFmtId="0" fontId="2" fillId="0" borderId="2" xfId="0" applyFont="1" applyFill="1" applyBorder="1" applyAlignment="1">
      <alignment horizontal="center" vertical="center"/>
    </xf>
    <xf numFmtId="0" fontId="9" fillId="0" borderId="6" xfId="0" applyFont="1" applyFill="1" applyBorder="1" applyAlignment="1">
      <alignment horizontal="center" vertic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4" fillId="2" borderId="0" xfId="0" applyFont="1" applyFill="1" applyAlignment="1">
      <alignment horizontal="left"/>
    </xf>
    <xf numFmtId="0" fontId="4" fillId="2" borderId="48" xfId="0" applyFont="1" applyFill="1" applyBorder="1" applyAlignment="1">
      <alignment horizontal="center" wrapText="1"/>
    </xf>
    <xf numFmtId="0" fontId="4" fillId="2" borderId="5" xfId="0" applyFont="1" applyFill="1" applyBorder="1" applyAlignment="1">
      <alignment horizontal="center" wrapText="1"/>
    </xf>
    <xf numFmtId="0" fontId="16" fillId="2" borderId="49" xfId="0" applyFont="1" applyFill="1" applyBorder="1" applyAlignment="1">
      <alignment horizontal="center" wrapText="1"/>
    </xf>
    <xf numFmtId="0" fontId="16" fillId="2" borderId="50" xfId="0" applyFont="1" applyFill="1" applyBorder="1" applyAlignment="1">
      <alignment horizontal="center" wrapText="1"/>
    </xf>
    <xf numFmtId="0" fontId="2" fillId="2" borderId="43" xfId="0" applyFont="1" applyFill="1" applyBorder="1" applyAlignment="1">
      <alignment horizontal="center" vertical="center" wrapText="1"/>
    </xf>
    <xf numFmtId="0" fontId="2" fillId="2" borderId="46" xfId="0" applyFont="1" applyFill="1" applyBorder="1" applyAlignment="1">
      <alignment horizontal="center" vertical="center" wrapText="1"/>
    </xf>
    <xf numFmtId="0" fontId="2" fillId="2" borderId="44"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16" fillId="2" borderId="48" xfId="0" applyFont="1" applyFill="1" applyBorder="1" applyAlignment="1">
      <alignment horizontal="center" wrapText="1"/>
    </xf>
    <xf numFmtId="0" fontId="16" fillId="2" borderId="5" xfId="0" applyFont="1" applyFill="1" applyBorder="1" applyAlignment="1">
      <alignment horizontal="center" wrapText="1"/>
    </xf>
    <xf numFmtId="0" fontId="2" fillId="2" borderId="48" xfId="0" applyFont="1" applyFill="1" applyBorder="1" applyAlignment="1">
      <alignment horizontal="center" wrapText="1"/>
    </xf>
    <xf numFmtId="0" fontId="2" fillId="2" borderId="5" xfId="0" applyFont="1" applyFill="1" applyBorder="1" applyAlignment="1">
      <alignment horizontal="center" wrapText="1"/>
    </xf>
    <xf numFmtId="0" fontId="2" fillId="2" borderId="3" xfId="0" applyFont="1" applyFill="1" applyBorder="1" applyAlignment="1">
      <alignment horizontal="center" wrapText="1"/>
    </xf>
    <xf numFmtId="0" fontId="16" fillId="2" borderId="57" xfId="0" applyFont="1" applyFill="1" applyBorder="1" applyAlignment="1">
      <alignment horizontal="center" wrapText="1"/>
    </xf>
    <xf numFmtId="0" fontId="16" fillId="2" borderId="3" xfId="0" applyFont="1" applyFill="1" applyBorder="1" applyAlignment="1">
      <alignment horizontal="center" wrapText="1"/>
    </xf>
    <xf numFmtId="0" fontId="56" fillId="2" borderId="53" xfId="0" applyFont="1" applyFill="1" applyBorder="1" applyAlignment="1">
      <alignment horizontal="right"/>
    </xf>
    <xf numFmtId="0" fontId="56" fillId="2" borderId="0" xfId="0" applyFont="1" applyFill="1" applyBorder="1" applyAlignment="1">
      <alignment horizontal="right"/>
    </xf>
    <xf numFmtId="0" fontId="46" fillId="2" borderId="0" xfId="0" applyFont="1" applyFill="1" applyAlignment="1">
      <alignment horizontal="center"/>
    </xf>
    <xf numFmtId="0" fontId="63" fillId="2" borderId="0" xfId="0" applyFont="1" applyFill="1" applyAlignment="1">
      <alignment horizontal="center"/>
    </xf>
    <xf numFmtId="0" fontId="44" fillId="2" borderId="0" xfId="0" applyFont="1" applyFill="1" applyAlignment="1">
      <alignment horizontal="center"/>
    </xf>
    <xf numFmtId="1" fontId="2" fillId="2" borderId="3" xfId="0" applyNumberFormat="1" applyFont="1" applyFill="1" applyBorder="1" applyAlignment="1">
      <alignment horizontal="center" wrapText="1"/>
    </xf>
    <xf numFmtId="1" fontId="2" fillId="2" borderId="5" xfId="0" applyNumberFormat="1" applyFont="1" applyFill="1" applyBorder="1" applyAlignment="1">
      <alignment horizontal="center" wrapText="1"/>
    </xf>
    <xf numFmtId="0" fontId="40" fillId="2" borderId="0" xfId="0" applyFont="1" applyFill="1" applyAlignment="1">
      <alignment horizontal="center"/>
    </xf>
    <xf numFmtId="171" fontId="39" fillId="0" borderId="3" xfId="9" applyNumberFormat="1" applyFont="1" applyFill="1" applyBorder="1" applyAlignment="1" applyProtection="1">
      <alignment horizontal="center" vertical="center"/>
    </xf>
    <xf numFmtId="171" fontId="39" fillId="0" borderId="5" xfId="9" applyNumberFormat="1" applyFont="1" applyFill="1" applyBorder="1" applyAlignment="1" applyProtection="1">
      <alignment horizontal="center" vertical="center"/>
    </xf>
    <xf numFmtId="0" fontId="48" fillId="0" borderId="13" xfId="0" applyFont="1" applyBorder="1" applyAlignment="1">
      <alignment horizontal="left"/>
    </xf>
    <xf numFmtId="0" fontId="48" fillId="0" borderId="0" xfId="0" applyFont="1" applyAlignment="1">
      <alignment horizontal="left"/>
    </xf>
    <xf numFmtId="0" fontId="46" fillId="0" borderId="1" xfId="0" applyFont="1" applyBorder="1" applyAlignment="1">
      <alignment horizontal="center" wrapText="1"/>
    </xf>
    <xf numFmtId="0" fontId="46" fillId="0" borderId="1" xfId="0" applyFont="1" applyBorder="1" applyAlignment="1">
      <alignment horizontal="center"/>
    </xf>
    <xf numFmtId="0" fontId="13" fillId="4" borderId="1" xfId="0" applyFont="1" applyFill="1" applyBorder="1" applyAlignment="1">
      <alignment horizontal="center" vertical="center"/>
    </xf>
    <xf numFmtId="0" fontId="13" fillId="4" borderId="1" xfId="0" applyFont="1" applyFill="1" applyBorder="1" applyAlignment="1">
      <alignment horizontal="center" vertical="center" wrapText="1"/>
    </xf>
    <xf numFmtId="0" fontId="13" fillId="4" borderId="3" xfId="0" applyFont="1" applyFill="1" applyBorder="1" applyAlignment="1">
      <alignment horizontal="center" vertical="center"/>
    </xf>
    <xf numFmtId="0" fontId="13" fillId="4" borderId="4" xfId="0" applyFont="1" applyFill="1" applyBorder="1" applyAlignment="1">
      <alignment horizontal="center" vertical="center"/>
    </xf>
    <xf numFmtId="0" fontId="13" fillId="4" borderId="5" xfId="0" applyFont="1" applyFill="1" applyBorder="1" applyAlignment="1">
      <alignment horizontal="center" vertical="center"/>
    </xf>
    <xf numFmtId="165" fontId="2" fillId="2" borderId="15" xfId="0" applyNumberFormat="1" applyFont="1" applyFill="1" applyBorder="1" applyAlignment="1">
      <alignment horizontal="center" vertical="center"/>
    </xf>
    <xf numFmtId="0" fontId="9" fillId="2" borderId="12" xfId="0" applyFont="1" applyFill="1" applyBorder="1" applyAlignment="1">
      <alignment horizontal="center" vertical="center"/>
    </xf>
    <xf numFmtId="165" fontId="13" fillId="2" borderId="3" xfId="0" applyNumberFormat="1" applyFont="1" applyFill="1" applyBorder="1" applyAlignment="1">
      <alignment horizontal="center"/>
    </xf>
    <xf numFmtId="165" fontId="13" fillId="2" borderId="4" xfId="0" applyNumberFormat="1" applyFont="1" applyFill="1" applyBorder="1" applyAlignment="1">
      <alignment horizontal="center"/>
    </xf>
    <xf numFmtId="165" fontId="13" fillId="2" borderId="5" xfId="0" applyNumberFormat="1" applyFont="1" applyFill="1" applyBorder="1" applyAlignment="1">
      <alignment horizontal="center"/>
    </xf>
    <xf numFmtId="1" fontId="2" fillId="2" borderId="4" xfId="0" applyNumberFormat="1" applyFont="1" applyFill="1" applyBorder="1" applyAlignment="1">
      <alignment horizontal="center"/>
    </xf>
    <xf numFmtId="1" fontId="2" fillId="2" borderId="5" xfId="0" applyNumberFormat="1" applyFont="1" applyFill="1" applyBorder="1" applyAlignment="1">
      <alignment horizontal="center"/>
    </xf>
    <xf numFmtId="165" fontId="2" fillId="2" borderId="3" xfId="0" quotePrefix="1" applyNumberFormat="1" applyFont="1" applyFill="1" applyBorder="1" applyAlignment="1">
      <alignment horizontal="center"/>
    </xf>
    <xf numFmtId="165" fontId="2" fillId="2" borderId="5" xfId="0" quotePrefix="1" applyNumberFormat="1" applyFont="1" applyFill="1" applyBorder="1" applyAlignment="1">
      <alignment horizontal="center"/>
    </xf>
    <xf numFmtId="165" fontId="2" fillId="2" borderId="61" xfId="0" applyNumberFormat="1" applyFont="1" applyFill="1" applyBorder="1" applyAlignment="1">
      <alignment horizontal="center" vertical="center"/>
    </xf>
    <xf numFmtId="165" fontId="2" fillId="2" borderId="63" xfId="0" applyNumberFormat="1" applyFont="1" applyFill="1" applyBorder="1" applyAlignment="1">
      <alignment horizontal="center" vertical="center"/>
    </xf>
    <xf numFmtId="165" fontId="2" fillId="2" borderId="60" xfId="0" applyNumberFormat="1" applyFont="1" applyFill="1" applyBorder="1" applyAlignment="1">
      <alignment horizontal="center" vertical="center"/>
    </xf>
    <xf numFmtId="0" fontId="0" fillId="2" borderId="64" xfId="0" applyFill="1" applyBorder="1" applyAlignment="1">
      <alignment horizontal="center" vertical="center"/>
    </xf>
    <xf numFmtId="1" fontId="2" fillId="2" borderId="61" xfId="0" applyNumberFormat="1" applyFont="1" applyFill="1" applyBorder="1" applyAlignment="1">
      <alignment horizontal="center"/>
    </xf>
    <xf numFmtId="1" fontId="2" fillId="2" borderId="62" xfId="0" applyNumberFormat="1" applyFont="1" applyFill="1" applyBorder="1" applyAlignment="1">
      <alignment horizontal="center"/>
    </xf>
    <xf numFmtId="166" fontId="3" fillId="2" borderId="0" xfId="5" applyNumberFormat="1" applyFont="1" applyFill="1" applyBorder="1" applyAlignment="1">
      <alignment horizontal="center"/>
    </xf>
    <xf numFmtId="165" fontId="6" fillId="2" borderId="0" xfId="5" applyNumberFormat="1" applyFont="1" applyFill="1" applyBorder="1" applyAlignment="1">
      <alignment horizontal="right"/>
    </xf>
    <xf numFmtId="165" fontId="2" fillId="2" borderId="1" xfId="5" applyNumberFormat="1" applyFont="1" applyFill="1" applyBorder="1" applyAlignment="1">
      <alignment horizontal="center" vertical="center"/>
    </xf>
    <xf numFmtId="0" fontId="9" fillId="2" borderId="1" xfId="5" applyFill="1" applyBorder="1" applyAlignment="1">
      <alignment horizontal="center" vertical="center"/>
    </xf>
    <xf numFmtId="1" fontId="2" fillId="2" borderId="1" xfId="5" applyNumberFormat="1" applyFont="1" applyFill="1" applyBorder="1" applyAlignment="1">
      <alignment horizontal="center"/>
    </xf>
    <xf numFmtId="165" fontId="13" fillId="2" borderId="1" xfId="5" applyNumberFormat="1" applyFont="1" applyFill="1" applyBorder="1" applyAlignment="1">
      <alignment horizontal="center"/>
    </xf>
    <xf numFmtId="0" fontId="15" fillId="2" borderId="0" xfId="0" applyFont="1" applyFill="1" applyBorder="1" applyAlignment="1">
      <alignment horizontal="left" wrapText="1"/>
    </xf>
    <xf numFmtId="0" fontId="2" fillId="0" borderId="15" xfId="0" applyFont="1" applyFill="1" applyBorder="1" applyAlignment="1">
      <alignment horizontal="center" vertical="center"/>
    </xf>
    <xf numFmtId="0" fontId="0" fillId="0" borderId="12" xfId="0" applyFill="1" applyBorder="1" applyAlignment="1">
      <alignment horizontal="center" vertical="center"/>
    </xf>
    <xf numFmtId="0" fontId="2" fillId="0" borderId="3" xfId="0" applyFont="1" applyFill="1" applyBorder="1" applyAlignment="1">
      <alignment horizontal="center"/>
    </xf>
    <xf numFmtId="0" fontId="2" fillId="0" borderId="4" xfId="0" applyFont="1" applyFill="1" applyBorder="1" applyAlignment="1">
      <alignment horizontal="center"/>
    </xf>
    <xf numFmtId="0" fontId="2" fillId="0" borderId="5" xfId="0" applyFont="1" applyFill="1" applyBorder="1" applyAlignment="1">
      <alignment horizontal="center"/>
    </xf>
    <xf numFmtId="0" fontId="2" fillId="0" borderId="2" xfId="0" applyFont="1" applyFill="1" applyBorder="1" applyAlignment="1">
      <alignment horizontal="center" vertical="center" wrapText="1"/>
    </xf>
    <xf numFmtId="0" fontId="2" fillId="0" borderId="18"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3" fillId="0" borderId="0" xfId="0" applyFont="1" applyFill="1" applyBorder="1" applyAlignment="1">
      <alignment horizontal="center"/>
    </xf>
    <xf numFmtId="0" fontId="0" fillId="0" borderId="0" xfId="0" applyFill="1" applyAlignment="1"/>
    <xf numFmtId="0" fontId="4" fillId="2" borderId="0" xfId="0" applyFont="1" applyFill="1" applyAlignment="1">
      <alignment horizontal="left" vertical="center" wrapText="1"/>
    </xf>
    <xf numFmtId="0" fontId="4" fillId="2" borderId="0" xfId="14" applyFont="1" applyFill="1" applyBorder="1" applyAlignment="1">
      <alignment horizontal="left"/>
    </xf>
    <xf numFmtId="0" fontId="4" fillId="2" borderId="3" xfId="0" applyFont="1" applyFill="1" applyBorder="1" applyAlignment="1">
      <alignment horizontal="left" indent="1"/>
    </xf>
    <xf numFmtId="0" fontId="4" fillId="2" borderId="4" xfId="0" applyFont="1" applyFill="1" applyBorder="1" applyAlignment="1">
      <alignment horizontal="left" indent="1"/>
    </xf>
    <xf numFmtId="0" fontId="4" fillId="2" borderId="5" xfId="0" applyFont="1" applyFill="1" applyBorder="1" applyAlignment="1">
      <alignment horizontal="left" indent="1"/>
    </xf>
    <xf numFmtId="0" fontId="2" fillId="2" borderId="3" xfId="0" applyFont="1" applyFill="1" applyBorder="1" applyAlignment="1">
      <alignment horizontal="left"/>
    </xf>
    <xf numFmtId="0" fontId="2" fillId="2" borderId="4" xfId="0" applyFont="1" applyFill="1" applyBorder="1" applyAlignment="1">
      <alignment horizontal="left"/>
    </xf>
    <xf numFmtId="0" fontId="2" fillId="2" borderId="5" xfId="0" applyFont="1" applyFill="1" applyBorder="1" applyAlignment="1">
      <alignment horizontal="left"/>
    </xf>
    <xf numFmtId="0" fontId="2" fillId="2" borderId="6" xfId="0" applyFont="1" applyFill="1" applyBorder="1" applyAlignment="1">
      <alignment horizontal="left"/>
    </xf>
    <xf numFmtId="0" fontId="2" fillId="2" borderId="14" xfId="0" applyFont="1" applyFill="1" applyBorder="1" applyAlignment="1">
      <alignment horizontal="left"/>
    </xf>
    <xf numFmtId="0" fontId="2" fillId="2" borderId="20" xfId="0" applyFont="1" applyFill="1" applyBorder="1" applyAlignment="1">
      <alignment horizontal="left"/>
    </xf>
    <xf numFmtId="0" fontId="20" fillId="2" borderId="0" xfId="0" applyFont="1" applyFill="1" applyBorder="1" applyAlignment="1">
      <alignment horizontal="left"/>
    </xf>
    <xf numFmtId="0" fontId="4" fillId="2" borderId="0" xfId="0" applyFont="1" applyFill="1" applyBorder="1" applyAlignment="1">
      <alignment horizontal="left"/>
    </xf>
    <xf numFmtId="0" fontId="4" fillId="2" borderId="3" xfId="0" quotePrefix="1" applyFont="1" applyFill="1" applyBorder="1" applyAlignment="1">
      <alignment horizontal="left" indent="1"/>
    </xf>
    <xf numFmtId="0" fontId="4" fillId="2" borderId="4" xfId="0" quotePrefix="1" applyFont="1" applyFill="1" applyBorder="1" applyAlignment="1">
      <alignment horizontal="left" indent="1"/>
    </xf>
    <xf numFmtId="0" fontId="4" fillId="2" borderId="5" xfId="0" quotePrefix="1" applyFont="1" applyFill="1" applyBorder="1" applyAlignment="1">
      <alignment horizontal="left" indent="1"/>
    </xf>
    <xf numFmtId="0" fontId="2" fillId="2" borderId="3" xfId="0" applyFont="1" applyFill="1" applyBorder="1" applyAlignment="1">
      <alignment horizontal="left" vertical="center"/>
    </xf>
    <xf numFmtId="0" fontId="2" fillId="2" borderId="4" xfId="0" applyFont="1" applyFill="1" applyBorder="1" applyAlignment="1">
      <alignment horizontal="left" vertical="center"/>
    </xf>
    <xf numFmtId="0" fontId="2" fillId="2" borderId="5" xfId="0" applyFont="1" applyFill="1" applyBorder="1" applyAlignment="1">
      <alignment horizontal="left" vertical="center"/>
    </xf>
    <xf numFmtId="0" fontId="4" fillId="2" borderId="3" xfId="0" applyFont="1" applyFill="1" applyBorder="1" applyAlignment="1">
      <alignment horizontal="left" vertical="center" indent="1"/>
    </xf>
    <xf numFmtId="0" fontId="4" fillId="2" borderId="4" xfId="0" applyFont="1" applyFill="1" applyBorder="1" applyAlignment="1">
      <alignment horizontal="left" vertical="center" indent="1"/>
    </xf>
    <xf numFmtId="0" fontId="4" fillId="2" borderId="5" xfId="0" applyFont="1" applyFill="1" applyBorder="1" applyAlignment="1">
      <alignment horizontal="left" vertical="center" indent="1"/>
    </xf>
    <xf numFmtId="0" fontId="18" fillId="2" borderId="0" xfId="0" applyFont="1" applyFill="1" applyAlignment="1">
      <alignment horizontal="center" vertical="center"/>
    </xf>
    <xf numFmtId="0" fontId="12" fillId="2" borderId="0" xfId="0" applyFont="1" applyFill="1" applyAlignment="1">
      <alignment horizontal="center"/>
    </xf>
    <xf numFmtId="0" fontId="2" fillId="2" borderId="15" xfId="0" applyFont="1" applyFill="1" applyBorder="1" applyAlignment="1">
      <alignment horizontal="center"/>
    </xf>
    <xf numFmtId="0" fontId="2" fillId="2" borderId="14" xfId="0" applyFont="1" applyFill="1" applyBorder="1" applyAlignment="1">
      <alignment horizontal="center"/>
    </xf>
    <xf numFmtId="0" fontId="2" fillId="2" borderId="0" xfId="0" applyFont="1" applyFill="1" applyAlignment="1">
      <alignment horizontal="center"/>
    </xf>
    <xf numFmtId="0" fontId="3" fillId="2" borderId="0" xfId="0" applyFont="1" applyFill="1" applyBorder="1" applyAlignment="1">
      <alignment horizontal="center"/>
    </xf>
    <xf numFmtId="0" fontId="2" fillId="2" borderId="0" xfId="0" applyFont="1" applyFill="1" applyBorder="1" applyAlignment="1">
      <alignment horizontal="center"/>
    </xf>
    <xf numFmtId="0" fontId="54" fillId="0" borderId="0" xfId="0" applyFont="1" applyFill="1" applyAlignment="1">
      <alignment horizontal="center"/>
    </xf>
    <xf numFmtId="0" fontId="63" fillId="0" borderId="0" xfId="0" applyFont="1" applyFill="1" applyAlignment="1">
      <alignment horizontal="center"/>
    </xf>
    <xf numFmtId="0" fontId="76" fillId="0" borderId="0" xfId="0" applyFont="1" applyFill="1" applyAlignment="1">
      <alignment horizontal="center"/>
    </xf>
    <xf numFmtId="0" fontId="33" fillId="0" borderId="0" xfId="0" applyFont="1" applyFill="1" applyBorder="1" applyAlignment="1">
      <alignment horizontal="left" wrapText="1"/>
    </xf>
    <xf numFmtId="0" fontId="33" fillId="0" borderId="0" xfId="0" quotePrefix="1" applyFont="1" applyFill="1" applyAlignment="1">
      <alignment horizontal="left" wrapText="1"/>
    </xf>
    <xf numFmtId="0" fontId="33" fillId="0" borderId="0" xfId="0" applyFont="1" applyFill="1" applyAlignment="1">
      <alignment horizontal="left" wrapText="1"/>
    </xf>
    <xf numFmtId="0" fontId="33" fillId="0" borderId="0" xfId="0" applyFont="1" applyFill="1" applyAlignment="1">
      <alignment horizontal="left"/>
    </xf>
    <xf numFmtId="0" fontId="75" fillId="0" borderId="0" xfId="0" applyFont="1" applyFill="1" applyAlignment="1">
      <alignment horizontal="center"/>
    </xf>
    <xf numFmtId="0" fontId="18" fillId="0" borderId="0" xfId="0" applyFont="1" applyFill="1" applyAlignment="1">
      <alignment horizontal="center"/>
    </xf>
    <xf numFmtId="0" fontId="12" fillId="0" borderId="0" xfId="0" applyFont="1" applyFill="1" applyAlignment="1">
      <alignment horizontal="center"/>
    </xf>
    <xf numFmtId="0" fontId="24" fillId="0" borderId="0" xfId="0" applyFont="1" applyFill="1" applyAlignment="1">
      <alignment horizontal="right"/>
    </xf>
    <xf numFmtId="0" fontId="72" fillId="0" borderId="1" xfId="0" applyFont="1" applyFill="1" applyBorder="1" applyAlignment="1">
      <alignment horizontal="center" vertical="center"/>
    </xf>
    <xf numFmtId="0" fontId="72" fillId="0" borderId="4" xfId="0" applyFont="1" applyFill="1" applyBorder="1" applyAlignment="1">
      <alignment horizontal="center" vertical="center"/>
    </xf>
    <xf numFmtId="0" fontId="63" fillId="0" borderId="0" xfId="0" applyFont="1" applyFill="1" applyBorder="1" applyAlignment="1">
      <alignment horizontal="center"/>
    </xf>
    <xf numFmtId="0" fontId="53" fillId="0" borderId="0" xfId="0" applyFont="1" applyFill="1" applyAlignment="1">
      <alignment horizontal="center" vertical="center"/>
    </xf>
    <xf numFmtId="0" fontId="33" fillId="0" borderId="14" xfId="0" applyFont="1" applyFill="1" applyBorder="1" applyAlignment="1">
      <alignment horizontal="right"/>
    </xf>
    <xf numFmtId="0" fontId="72" fillId="0" borderId="3" xfId="11" quotePrefix="1" applyFont="1" applyFill="1" applyBorder="1" applyAlignment="1">
      <alignment horizontal="center" vertical="center"/>
    </xf>
    <xf numFmtId="0" fontId="72" fillId="0" borderId="4" xfId="11" quotePrefix="1" applyFont="1" applyFill="1" applyBorder="1" applyAlignment="1">
      <alignment horizontal="center" vertical="center"/>
    </xf>
    <xf numFmtId="0" fontId="72" fillId="0" borderId="5" xfId="11" quotePrefix="1" applyFont="1" applyFill="1" applyBorder="1" applyAlignment="1">
      <alignment horizontal="center" vertical="center"/>
    </xf>
    <xf numFmtId="0" fontId="59" fillId="0" borderId="0" xfId="0" applyFont="1" applyFill="1" applyAlignment="1">
      <alignment horizontal="center"/>
    </xf>
    <xf numFmtId="0" fontId="60" fillId="0" borderId="0" xfId="0" applyFont="1" applyFill="1" applyAlignment="1">
      <alignment horizontal="center"/>
    </xf>
    <xf numFmtId="0" fontId="2" fillId="0" borderId="15" xfId="0" quotePrefix="1" applyFont="1" applyFill="1" applyBorder="1" applyAlignment="1">
      <alignment horizontal="center" vertical="center"/>
    </xf>
    <xf numFmtId="0" fontId="2" fillId="0" borderId="12" xfId="0" quotePrefix="1" applyFont="1" applyFill="1" applyBorder="1" applyAlignment="1">
      <alignment horizontal="center" vertical="center"/>
    </xf>
    <xf numFmtId="0" fontId="0" fillId="0" borderId="12" xfId="0" applyFill="1" applyBorder="1" applyAlignment="1">
      <alignment vertical="center"/>
    </xf>
    <xf numFmtId="0" fontId="23" fillId="0" borderId="36" xfId="0" applyFont="1" applyFill="1" applyBorder="1" applyAlignment="1">
      <alignment horizontal="center"/>
    </xf>
    <xf numFmtId="0" fontId="23" fillId="0" borderId="24" xfId="0" applyFont="1" applyFill="1" applyBorder="1" applyAlignment="1">
      <alignment horizontal="center"/>
    </xf>
    <xf numFmtId="0" fontId="16" fillId="0" borderId="18" xfId="0" applyFont="1" applyFill="1" applyBorder="1" applyAlignment="1">
      <alignment horizontal="center" vertical="center"/>
    </xf>
    <xf numFmtId="0" fontId="9" fillId="0" borderId="20" xfId="0" applyFont="1" applyFill="1" applyBorder="1" applyAlignment="1">
      <alignment horizontal="center" vertical="center"/>
    </xf>
    <xf numFmtId="0" fontId="60" fillId="0" borderId="0" xfId="19" applyFont="1" applyAlignment="1">
      <alignment horizontal="center" vertical="center"/>
    </xf>
    <xf numFmtId="0" fontId="3" fillId="0" borderId="53" xfId="17" applyFont="1" applyBorder="1" applyAlignment="1">
      <alignment horizontal="center" vertical="center"/>
    </xf>
    <xf numFmtId="0" fontId="3" fillId="4" borderId="44" xfId="17" applyFont="1" applyFill="1" applyBorder="1" applyAlignment="1">
      <alignment horizontal="center" vertical="center"/>
    </xf>
    <xf numFmtId="0" fontId="20" fillId="0" borderId="0" xfId="17" applyFont="1" applyAlignment="1">
      <alignment vertical="center"/>
    </xf>
    <xf numFmtId="0" fontId="20" fillId="0" borderId="0" xfId="17" applyFont="1" applyAlignment="1">
      <alignment vertical="center" wrapText="1"/>
    </xf>
    <xf numFmtId="0" fontId="36" fillId="0" borderId="2" xfId="0" applyFont="1" applyFill="1" applyBorder="1" applyAlignment="1">
      <alignment horizontal="center"/>
    </xf>
    <xf numFmtId="0" fontId="37" fillId="0" borderId="13" xfId="0" applyFont="1" applyFill="1" applyBorder="1" applyAlignment="1">
      <alignment horizontal="center"/>
    </xf>
    <xf numFmtId="0" fontId="82" fillId="0" borderId="0" xfId="0" applyFont="1" applyFill="1" applyAlignment="1">
      <alignment horizontal="center"/>
    </xf>
  </cellXfs>
  <cellStyles count="23">
    <cellStyle name="Comma" xfId="1" builtinId="3"/>
    <cellStyle name="Comma 10" xfId="13"/>
    <cellStyle name="Comma 2" xfId="9"/>
    <cellStyle name="Comma 31" xfId="18"/>
    <cellStyle name="Hyperlink" xfId="22" builtinId="8"/>
    <cellStyle name="Hyperlink 9" xfId="7"/>
    <cellStyle name="Normal" xfId="0" builtinId="0"/>
    <cellStyle name="Normal 10" xfId="5"/>
    <cellStyle name="Normal 11 2" xfId="6"/>
    <cellStyle name="Normal 2" xfId="2"/>
    <cellStyle name="Normal 29 3 2" xfId="10"/>
    <cellStyle name="Normal 3 10 3" xfId="3"/>
    <cellStyle name="Normal 32" xfId="8"/>
    <cellStyle name="Normal 4 28" xfId="21"/>
    <cellStyle name="Normal 47" xfId="11"/>
    <cellStyle name="Normal 47 2" xfId="12"/>
    <cellStyle name="Normal 54" xfId="14"/>
    <cellStyle name="Normal 6" xfId="19"/>
    <cellStyle name="Normal 69 2" xfId="20"/>
    <cellStyle name="Normal 7 10 5" xfId="17"/>
    <cellStyle name="Normal 70 2" xfId="16"/>
    <cellStyle name="Normal 71 2" xfId="15"/>
    <cellStyle name="Normal_Sheet1" xfId="4"/>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2.xml"/><Relationship Id="rId36"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1.xml"/><Relationship Id="rId30" Type="http://schemas.openxmlformats.org/officeDocument/2006/relationships/externalLink" Target="externalLinks/externalLink4.xml"/><Relationship Id="rId35" Type="http://schemas.openxmlformats.org/officeDocument/2006/relationships/sharedStrings" Target="sharedStrings.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1697934</xdr:colOff>
      <xdr:row>19</xdr:row>
      <xdr:rowOff>156092</xdr:rowOff>
    </xdr:from>
    <xdr:to>
      <xdr:col>0</xdr:col>
      <xdr:colOff>2696927</xdr:colOff>
      <xdr:row>24</xdr:row>
      <xdr:rowOff>187189</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97934" y="4438201"/>
          <a:ext cx="998993" cy="98359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xdr:row>
      <xdr:rowOff>121444</xdr:rowOff>
    </xdr:from>
    <xdr:to>
      <xdr:col>6</xdr:col>
      <xdr:colOff>0</xdr:colOff>
      <xdr:row>14</xdr:row>
      <xdr:rowOff>28575</xdr:rowOff>
    </xdr:to>
    <xdr:pic>
      <xdr:nvPicPr>
        <xdr:cNvPr id="11270" name="Picture 6"/>
        <xdr:cNvPicPr>
          <a:picLocks noChangeAspect="1" noChangeArrowheads="1"/>
        </xdr:cNvPicPr>
      </xdr:nvPicPr>
      <xdr:blipFill>
        <a:blip xmlns:r="http://schemas.openxmlformats.org/officeDocument/2006/relationships" r:embed="rId1" cstate="print"/>
        <a:stretch>
          <a:fillRect/>
        </a:stretch>
      </xdr:blipFill>
      <xdr:spPr bwMode="auto">
        <a:xfrm>
          <a:off x="0" y="359569"/>
          <a:ext cx="3657600" cy="2431256"/>
        </a:xfrm>
        <a:prstGeom prst="rect">
          <a:avLst/>
        </a:prstGeom>
        <a:noFill/>
        <a:ln>
          <a:noFill/>
        </a:ln>
        <a:effectLst>
          <a:outerShdw blurRad="50800" dist="50800" dir="5400000" algn="ctr" rotWithShape="0">
            <a:schemeClr val="bg1"/>
          </a:outerShdw>
        </a:effectLst>
      </xdr:spPr>
    </xdr:pic>
    <xdr:clientData/>
  </xdr:twoCellAnchor>
  <xdr:twoCellAnchor editAs="oneCell">
    <xdr:from>
      <xdr:col>0</xdr:col>
      <xdr:colOff>0</xdr:colOff>
      <xdr:row>0</xdr:row>
      <xdr:rowOff>0</xdr:rowOff>
    </xdr:from>
    <xdr:to>
      <xdr:col>1</xdr:col>
      <xdr:colOff>57150</xdr:colOff>
      <xdr:row>1</xdr:row>
      <xdr:rowOff>104775</xdr:rowOff>
    </xdr:to>
    <xdr:sp macro="" textlink="">
      <xdr:nvSpPr>
        <xdr:cNvPr id="2" name="AutoShape 2"/>
        <xdr:cNvSpPr>
          <a:spLocks noChangeAspect="1" noChangeArrowheads="1"/>
        </xdr:cNvSpPr>
      </xdr:nvSpPr>
      <xdr:spPr bwMode="auto">
        <a:xfrm>
          <a:off x="0" y="0"/>
          <a:ext cx="666750" cy="390525"/>
        </a:xfrm>
        <a:prstGeom prst="rect">
          <a:avLst/>
        </a:prstGeom>
        <a:noFill/>
        <a:ln w="1">
          <a:noFill/>
          <a:miter lim="800000"/>
          <a:headEnd/>
          <a:tailEnd/>
        </a:ln>
      </xdr:spPr>
    </xdr:sp>
    <xdr:clientData/>
  </xdr:twoCellAnchor>
  <xdr:twoCellAnchor>
    <xdr:from>
      <xdr:col>0</xdr:col>
      <xdr:colOff>123827</xdr:colOff>
      <xdr:row>2</xdr:row>
      <xdr:rowOff>28574</xdr:rowOff>
    </xdr:from>
    <xdr:to>
      <xdr:col>0</xdr:col>
      <xdr:colOff>390525</xdr:colOff>
      <xdr:row>5</xdr:row>
      <xdr:rowOff>57148</xdr:rowOff>
    </xdr:to>
    <xdr:sp macro="" textlink="">
      <xdr:nvSpPr>
        <xdr:cNvPr id="15" name="TextBox 14"/>
        <xdr:cNvSpPr txBox="1"/>
      </xdr:nvSpPr>
      <xdr:spPr>
        <a:xfrm rot="16200000">
          <a:off x="-42861" y="671512"/>
          <a:ext cx="600074" cy="2666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lang="en-GB" sz="800">
              <a:latin typeface="Times New Roman" pitchFamily="18" charset="0"/>
              <a:cs typeface="Times New Roman" pitchFamily="18" charset="0"/>
            </a:rPr>
            <a:t>INDIA</a:t>
          </a:r>
        </a:p>
      </xdr:txBody>
    </xdr:sp>
    <xdr:clientData/>
  </xdr:twoCellAnchor>
  <xdr:twoCellAnchor>
    <xdr:from>
      <xdr:col>5</xdr:col>
      <xdr:colOff>371475</xdr:colOff>
      <xdr:row>10</xdr:row>
      <xdr:rowOff>9524</xdr:rowOff>
    </xdr:from>
    <xdr:to>
      <xdr:col>5</xdr:col>
      <xdr:colOff>561975</xdr:colOff>
      <xdr:row>13</xdr:row>
      <xdr:rowOff>19047</xdr:rowOff>
    </xdr:to>
    <xdr:sp macro="" textlink="">
      <xdr:nvSpPr>
        <xdr:cNvPr id="16" name="TextBox 15"/>
        <xdr:cNvSpPr txBox="1"/>
      </xdr:nvSpPr>
      <xdr:spPr>
        <a:xfrm rot="16200000">
          <a:off x="3224213" y="2205036"/>
          <a:ext cx="581023"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lang="en-GB" sz="800">
              <a:latin typeface="Times New Roman" pitchFamily="18" charset="0"/>
              <a:cs typeface="Times New Roman" pitchFamily="18" charset="0"/>
            </a:rPr>
            <a:t>INDIA</a:t>
          </a:r>
        </a:p>
      </xdr:txBody>
    </xdr:sp>
    <xdr:clientData/>
  </xdr:twoCellAnchor>
  <xdr:twoCellAnchor>
    <xdr:from>
      <xdr:col>1</xdr:col>
      <xdr:colOff>407374</xdr:colOff>
      <xdr:row>11</xdr:row>
      <xdr:rowOff>35720</xdr:rowOff>
    </xdr:from>
    <xdr:to>
      <xdr:col>2</xdr:col>
      <xdr:colOff>296537</xdr:colOff>
      <xdr:row>12</xdr:row>
      <xdr:rowOff>100344</xdr:rowOff>
    </xdr:to>
    <xdr:sp macro="" textlink="">
      <xdr:nvSpPr>
        <xdr:cNvPr id="17" name="TextBox 16"/>
        <xdr:cNvSpPr txBox="1"/>
      </xdr:nvSpPr>
      <xdr:spPr>
        <a:xfrm>
          <a:off x="1016974" y="2226470"/>
          <a:ext cx="498763" cy="2551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lang="en-GB" sz="800">
              <a:latin typeface="Times New Roman" pitchFamily="18" charset="0"/>
              <a:cs typeface="Times New Roman" pitchFamily="18" charset="0"/>
            </a:rPr>
            <a:t>INDIA</a:t>
          </a:r>
        </a:p>
      </xdr:txBody>
    </xdr:sp>
    <xdr:clientData/>
  </xdr:twoCellAnchor>
  <xdr:twoCellAnchor>
    <xdr:from>
      <xdr:col>3</xdr:col>
      <xdr:colOff>381000</xdr:colOff>
      <xdr:row>5</xdr:row>
      <xdr:rowOff>133350</xdr:rowOff>
    </xdr:from>
    <xdr:to>
      <xdr:col>4</xdr:col>
      <xdr:colOff>338282</xdr:colOff>
      <xdr:row>7</xdr:row>
      <xdr:rowOff>7474</xdr:rowOff>
    </xdr:to>
    <xdr:sp macro="" textlink="">
      <xdr:nvSpPr>
        <xdr:cNvPr id="18" name="TextBox 17"/>
        <xdr:cNvSpPr txBox="1"/>
      </xdr:nvSpPr>
      <xdr:spPr>
        <a:xfrm>
          <a:off x="2209800" y="1181100"/>
          <a:ext cx="566882" cy="2551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lang="en-GB" sz="800">
              <a:latin typeface="Times New Roman" pitchFamily="18" charset="0"/>
              <a:cs typeface="Times New Roman" pitchFamily="18" charset="0"/>
            </a:rPr>
            <a:t>CHINA</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webswn01s\ICS$\576\576FSI_2008Q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www-intranet.imf.org/departments/STA/collaboration/STASIDP/Documents/CDIS%20Report%20Form%20ITT%20(Pilo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www-intranet.imf.org/Documents%20and%20Settings/tgaleza/Local%20Settings/Temporary%20Internet%20Files/OLK10B/Copy%20of%201931PI_2008.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webswn01s\ICS$\576\576FSI_2008Q4.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www-intranet.imf.org/departments/STA/collaboration/STASIDP/Documents/ITT%20for%20CDIS.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www-intranet.imf.org/departments/STA/about_sta/divisions/stasi/STASIIMS/STASIDP/Documents/FA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CoverPage"/>
      <sheetName val="CoverPage_TS"/>
      <sheetName val="PeriodicityInfo"/>
      <sheetName val="Table A"/>
      <sheetName val="Table A_TS"/>
      <sheetName val="Annex Tables A.1-A.3"/>
      <sheetName val="Annex Tables A.1-A.3_TS"/>
      <sheetName val="Annex Tables A.4-A.5"/>
      <sheetName val="Annex Tables A.4-A.5_TS"/>
      <sheetName val="Table B"/>
      <sheetName val="Table B(Suppl.)"/>
      <sheetName val="Guide References"/>
      <sheetName val="Master"/>
      <sheetName val="Deviations"/>
      <sheetName val="DevRanges"/>
      <sheetName val="InterAdjustments"/>
      <sheetName val="InterAdjustRanges"/>
      <sheetName val="SI1–Reg. Cap."/>
      <sheetName val="SI2–RWA"/>
      <sheetName val="SI3–NPL"/>
      <sheetName val="SI4–Res. Real Estate P"/>
      <sheetName val="SI5–Comm. Real Estate P"/>
      <sheetName val="Fin. Structure"/>
      <sheetName val="Table F1"/>
      <sheetName val="Table F2"/>
      <sheetName val="Table F3"/>
      <sheetName val="Table F4"/>
      <sheetName val="Table F5"/>
      <sheetName val="Table F6"/>
      <sheetName val="Table F7"/>
      <sheetName val="AdditionalInfo"/>
      <sheetName val="Validation Summary"/>
      <sheetName val="Report Form"/>
      <sheetName val="Contro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ow r="1">
          <cell r="C1" t="str">
            <v>Singapore</v>
          </cell>
        </row>
        <row r="5">
          <cell r="C5">
            <v>127</v>
          </cell>
        </row>
        <row r="8">
          <cell r="C8" t="str">
            <v>Q:4:2008</v>
          </cell>
        </row>
        <row r="17">
          <cell r="H17" t="str">
            <v>Lead Agency</v>
          </cell>
        </row>
        <row r="18">
          <cell r="H18" t="str">
            <v>Co-Lead Agency</v>
          </cell>
        </row>
        <row r="19">
          <cell r="H19" t="str">
            <v>Other Responsible Agency</v>
          </cell>
        </row>
        <row r="20">
          <cell r="J20" t="str">
            <v>Coordinator Name</v>
          </cell>
        </row>
        <row r="21">
          <cell r="J21" t="str">
            <v>Contact Person Name</v>
          </cell>
        </row>
        <row r="42">
          <cell r="V42" t="str">
            <v>Thousands</v>
          </cell>
        </row>
        <row r="43">
          <cell r="V43" t="str">
            <v>Millions</v>
          </cell>
        </row>
        <row r="44">
          <cell r="V44" t="str">
            <v>Billions</v>
          </cell>
        </row>
        <row r="45">
          <cell r="V45" t="str">
            <v>Trillions</v>
          </cell>
        </row>
        <row r="330">
          <cell r="BA330" t="str">
            <v/>
          </cell>
        </row>
        <row r="331">
          <cell r="BA331" t="str">
            <v>AFGHANIS</v>
          </cell>
        </row>
        <row r="332">
          <cell r="BA332" t="str">
            <v>ALGERIAN DINARS</v>
          </cell>
        </row>
        <row r="333">
          <cell r="BA333" t="str">
            <v>ARGENTINE PESOS</v>
          </cell>
        </row>
        <row r="334">
          <cell r="BA334" t="str">
            <v>ARUBAN FLORINS</v>
          </cell>
        </row>
        <row r="335">
          <cell r="BA335" t="str">
            <v>AUSTRALIAN DOLLARS</v>
          </cell>
        </row>
        <row r="336">
          <cell r="BA336" t="str">
            <v>BAHAMIAN DOLLARS</v>
          </cell>
        </row>
        <row r="337">
          <cell r="BA337" t="str">
            <v>BAHRAIN DINARS</v>
          </cell>
        </row>
        <row r="338">
          <cell r="BA338" t="str">
            <v>BAHT</v>
          </cell>
        </row>
        <row r="339">
          <cell r="BA339" t="str">
            <v>BALBOAS</v>
          </cell>
        </row>
        <row r="340">
          <cell r="BA340" t="str">
            <v>BARBADOS DOLLARS</v>
          </cell>
        </row>
        <row r="341">
          <cell r="BA341" t="str">
            <v>BELARUSIAN RUBELS</v>
          </cell>
        </row>
        <row r="342">
          <cell r="BA342" t="str">
            <v>BELIZE DOLLARS</v>
          </cell>
        </row>
        <row r="343">
          <cell r="BA343" t="str">
            <v>BERMUDA DOLLARS</v>
          </cell>
        </row>
        <row r="344">
          <cell r="BA344" t="str">
            <v>BIRR</v>
          </cell>
        </row>
        <row r="345">
          <cell r="BA345" t="str">
            <v>BOLIVARES</v>
          </cell>
        </row>
        <row r="346">
          <cell r="BA346" t="str">
            <v>BOLIVIANOS</v>
          </cell>
        </row>
        <row r="347">
          <cell r="BA347" t="str">
            <v>BRUNEI DOLLARS</v>
          </cell>
        </row>
        <row r="348">
          <cell r="BA348" t="str">
            <v>BURUNDI FRANCS</v>
          </cell>
        </row>
        <row r="349">
          <cell r="BA349" t="str">
            <v>CANADIAN DOLLARS</v>
          </cell>
        </row>
        <row r="350">
          <cell r="BA350" t="str">
            <v>CAYMAN IS. DOLLARS</v>
          </cell>
        </row>
        <row r="351">
          <cell r="BA351" t="str">
            <v>CEDIS</v>
          </cell>
        </row>
        <row r="352">
          <cell r="BA352" t="str">
            <v>CFA FRANCS</v>
          </cell>
        </row>
        <row r="353">
          <cell r="BA353" t="str">
            <v>CFP FRANCS</v>
          </cell>
        </row>
        <row r="354">
          <cell r="BA354" t="str">
            <v>CHILEAN PESOS</v>
          </cell>
        </row>
        <row r="355">
          <cell r="BA355" t="str">
            <v>COLOMBIAN PESOS</v>
          </cell>
        </row>
        <row r="356">
          <cell r="BA356" t="str">
            <v>COLONES</v>
          </cell>
        </row>
        <row r="357">
          <cell r="BA357" t="str">
            <v>COMORIAN FRANCS</v>
          </cell>
        </row>
        <row r="358">
          <cell r="BA358" t="str">
            <v>CONGO FRANCS</v>
          </cell>
        </row>
        <row r="359">
          <cell r="BA359" t="str">
            <v>CONVERTIBLE MARKA</v>
          </cell>
        </row>
        <row r="360">
          <cell r="BA360" t="str">
            <v>CORDOBAS</v>
          </cell>
        </row>
        <row r="361">
          <cell r="BA361" t="str">
            <v>CUBAN PESOS</v>
          </cell>
        </row>
        <row r="362">
          <cell r="BA362" t="str">
            <v>CYPRUS POUNDS</v>
          </cell>
        </row>
        <row r="363">
          <cell r="BA363" t="str">
            <v>DALASIS</v>
          </cell>
        </row>
        <row r="364">
          <cell r="BA364" t="str">
            <v>DANISH KRONER</v>
          </cell>
        </row>
        <row r="365">
          <cell r="BA365" t="str">
            <v>DENARS</v>
          </cell>
        </row>
        <row r="366">
          <cell r="BA366" t="str">
            <v>DINARS</v>
          </cell>
        </row>
        <row r="367">
          <cell r="BA367" t="str">
            <v>DIRHAMS</v>
          </cell>
        </row>
        <row r="368">
          <cell r="BA368" t="str">
            <v>DJIBOUTI FRANCS</v>
          </cell>
        </row>
        <row r="369">
          <cell r="BA369" t="str">
            <v>DOBRAS</v>
          </cell>
        </row>
        <row r="370">
          <cell r="BA370" t="str">
            <v>DOMINICAN PESOS</v>
          </cell>
        </row>
        <row r="371">
          <cell r="BA371" t="str">
            <v>DONG</v>
          </cell>
        </row>
        <row r="372">
          <cell r="BA372" t="str">
            <v>DRAMS</v>
          </cell>
        </row>
        <row r="373">
          <cell r="BA373" t="str">
            <v>E.CARIBBEAN DOLLARS</v>
          </cell>
        </row>
        <row r="374">
          <cell r="BA374" t="str">
            <v>EGYPTIAN POUNDS</v>
          </cell>
        </row>
        <row r="375">
          <cell r="BA375" t="str">
            <v>EMALANGENI</v>
          </cell>
        </row>
        <row r="376">
          <cell r="BA376" t="str">
            <v>ESCUDOS</v>
          </cell>
        </row>
        <row r="377">
          <cell r="BA377" t="str">
            <v>EUROS</v>
          </cell>
        </row>
        <row r="378">
          <cell r="BA378" t="str">
            <v>FALKLAND IS. POUNDS</v>
          </cell>
        </row>
        <row r="379">
          <cell r="BA379" t="str">
            <v>FIJI DOLLARS</v>
          </cell>
        </row>
        <row r="380">
          <cell r="BA380" t="str">
            <v>FORINT</v>
          </cell>
        </row>
        <row r="381">
          <cell r="BA381" t="str">
            <v>FR. FRANCS/SP. PESETAS</v>
          </cell>
        </row>
        <row r="382">
          <cell r="BA382" t="str">
            <v>FRENCH FRANCS</v>
          </cell>
        </row>
        <row r="383">
          <cell r="BA383" t="str">
            <v>GIBRALTAR POUNDS</v>
          </cell>
        </row>
        <row r="384">
          <cell r="BA384" t="str">
            <v>GOURDES</v>
          </cell>
        </row>
        <row r="385">
          <cell r="BA385" t="str">
            <v>GUARANIES</v>
          </cell>
        </row>
        <row r="386">
          <cell r="BA386" t="str">
            <v>GUILDERS</v>
          </cell>
        </row>
        <row r="387">
          <cell r="BA387" t="str">
            <v>GUINEAN FRANCS</v>
          </cell>
        </row>
        <row r="388">
          <cell r="BA388" t="str">
            <v>GUYANA DOLLARS</v>
          </cell>
        </row>
        <row r="389">
          <cell r="BA389" t="str">
            <v>HONG KONG DOLLARS</v>
          </cell>
        </row>
        <row r="390">
          <cell r="BA390" t="str">
            <v>HRYVNIAS</v>
          </cell>
        </row>
        <row r="391">
          <cell r="BA391" t="str">
            <v>INDIAN RUPEES</v>
          </cell>
        </row>
        <row r="392">
          <cell r="BA392" t="str">
            <v>JAMAICA DOLLARS</v>
          </cell>
        </row>
        <row r="393">
          <cell r="BA393" t="str">
            <v>JORDANIAN DINARS</v>
          </cell>
        </row>
        <row r="394">
          <cell r="BA394" t="str">
            <v>KENYA SHILLINGS</v>
          </cell>
        </row>
        <row r="395">
          <cell r="BA395" t="str">
            <v>KINA</v>
          </cell>
        </row>
        <row r="396">
          <cell r="BA396" t="str">
            <v>KIP</v>
          </cell>
        </row>
        <row r="397">
          <cell r="BA397" t="str">
            <v>KORUNY</v>
          </cell>
        </row>
        <row r="398">
          <cell r="BA398" t="str">
            <v>KRONER</v>
          </cell>
        </row>
        <row r="399">
          <cell r="BA399" t="str">
            <v>KRONUR</v>
          </cell>
        </row>
        <row r="400">
          <cell r="BA400" t="str">
            <v>KROONI</v>
          </cell>
        </row>
        <row r="401">
          <cell r="BA401" t="str">
            <v>KUNAS</v>
          </cell>
        </row>
        <row r="402">
          <cell r="BA402" t="str">
            <v>KUWAITI DINARS</v>
          </cell>
        </row>
        <row r="403">
          <cell r="BA403" t="str">
            <v>KWACHA</v>
          </cell>
        </row>
        <row r="404">
          <cell r="BA404" t="str">
            <v>KWANZAS</v>
          </cell>
        </row>
        <row r="405">
          <cell r="BA405" t="str">
            <v>KYATS</v>
          </cell>
        </row>
        <row r="406">
          <cell r="BA406" t="str">
            <v>LARI</v>
          </cell>
        </row>
        <row r="407">
          <cell r="BA407" t="str">
            <v>LATS</v>
          </cell>
        </row>
        <row r="408">
          <cell r="BA408" t="str">
            <v>LEBANESE POUNDS</v>
          </cell>
        </row>
        <row r="409">
          <cell r="BA409" t="str">
            <v>LEI</v>
          </cell>
        </row>
        <row r="410">
          <cell r="BA410" t="str">
            <v>LEKS</v>
          </cell>
        </row>
        <row r="411">
          <cell r="BA411" t="str">
            <v>LEMPIRAS</v>
          </cell>
        </row>
        <row r="412">
          <cell r="BA412" t="str">
            <v>LEONES</v>
          </cell>
        </row>
        <row r="413">
          <cell r="BA413" t="str">
            <v>LEVA</v>
          </cell>
        </row>
        <row r="414">
          <cell r="BA414" t="str">
            <v>LIBERIAN DOLLARS</v>
          </cell>
        </row>
        <row r="415">
          <cell r="BA415" t="str">
            <v>LIBYAN DINARS</v>
          </cell>
        </row>
        <row r="416">
          <cell r="BA416" t="str">
            <v>LITAI</v>
          </cell>
        </row>
        <row r="417">
          <cell r="BA417" t="str">
            <v>MALAGASY ARIARY</v>
          </cell>
        </row>
        <row r="418">
          <cell r="BA418" t="str">
            <v>MALOTI</v>
          </cell>
        </row>
        <row r="419">
          <cell r="BA419" t="str">
            <v>MALTESE LIRI</v>
          </cell>
        </row>
        <row r="420">
          <cell r="BA420" t="str">
            <v>MANAT</v>
          </cell>
        </row>
        <row r="421">
          <cell r="BA421" t="str">
            <v>MAURITIAN RUPEES</v>
          </cell>
        </row>
        <row r="422">
          <cell r="BA422" t="str">
            <v>METICAIS</v>
          </cell>
        </row>
        <row r="423">
          <cell r="BA423" t="str">
            <v>MEXICAN PESOS</v>
          </cell>
        </row>
        <row r="424">
          <cell r="BA424" t="str">
            <v>NAIRA</v>
          </cell>
        </row>
        <row r="425">
          <cell r="BA425" t="str">
            <v>NAKFA</v>
          </cell>
        </row>
        <row r="426">
          <cell r="BA426" t="str">
            <v>NAMIBIA DOLLARS</v>
          </cell>
        </row>
        <row r="427">
          <cell r="BA427" t="str">
            <v>NEPALESE RUPEES</v>
          </cell>
        </row>
        <row r="428">
          <cell r="BA428" t="str">
            <v>NEW LIRAS</v>
          </cell>
        </row>
        <row r="429">
          <cell r="BA429" t="str">
            <v>NEW SHEQALIM</v>
          </cell>
        </row>
        <row r="430">
          <cell r="BA430" t="str">
            <v>NEW TAIWAN DOLLARS</v>
          </cell>
        </row>
        <row r="431">
          <cell r="BA431" t="str">
            <v>NEW ZEALAND DOLLARS</v>
          </cell>
        </row>
        <row r="432">
          <cell r="BA432" t="str">
            <v>NGULTRUM</v>
          </cell>
        </row>
        <row r="433">
          <cell r="BA433" t="str">
            <v>NORWEGIAN KRONER</v>
          </cell>
        </row>
        <row r="434">
          <cell r="BA434" t="str">
            <v>NUEVOS SOLES</v>
          </cell>
        </row>
        <row r="435">
          <cell r="BA435" t="str">
            <v>OUGUIYAS</v>
          </cell>
        </row>
        <row r="436">
          <cell r="BA436" t="str">
            <v>PA'ANGA</v>
          </cell>
        </row>
        <row r="437">
          <cell r="BA437" t="str">
            <v>PAKISTAN RUPEES</v>
          </cell>
        </row>
        <row r="438">
          <cell r="BA438" t="str">
            <v>PATACAS</v>
          </cell>
        </row>
        <row r="439">
          <cell r="BA439" t="str">
            <v>PHILIPPINE PESOS</v>
          </cell>
        </row>
        <row r="440">
          <cell r="BA440" t="str">
            <v>POUNDS STERLING</v>
          </cell>
        </row>
        <row r="441">
          <cell r="BA441" t="str">
            <v>PULA</v>
          </cell>
        </row>
        <row r="442">
          <cell r="BA442" t="str">
            <v>QATAR RIYALS</v>
          </cell>
        </row>
        <row r="443">
          <cell r="BA443" t="str">
            <v>QUETZALES</v>
          </cell>
        </row>
        <row r="444">
          <cell r="BA444" t="str">
            <v>RAND</v>
          </cell>
        </row>
        <row r="445">
          <cell r="BA445" t="str">
            <v>REAIS</v>
          </cell>
        </row>
        <row r="446">
          <cell r="BA446" t="str">
            <v>RIALS</v>
          </cell>
        </row>
        <row r="447">
          <cell r="BA447" t="str">
            <v>RIALS OMANI</v>
          </cell>
        </row>
        <row r="448">
          <cell r="BA448" t="str">
            <v>RIEL</v>
          </cell>
        </row>
        <row r="449">
          <cell r="BA449" t="str">
            <v>RINGGIT</v>
          </cell>
        </row>
        <row r="450">
          <cell r="BA450" t="str">
            <v>RUFIYAA</v>
          </cell>
        </row>
        <row r="451">
          <cell r="BA451" t="str">
            <v>RUPIAH</v>
          </cell>
        </row>
        <row r="452">
          <cell r="BA452" t="str">
            <v>RUSSIAN RUBLES</v>
          </cell>
        </row>
        <row r="453">
          <cell r="BA453" t="str">
            <v>RWANDA FRANCS</v>
          </cell>
        </row>
        <row r="454">
          <cell r="BA454" t="str">
            <v>SAUDI ARABIAN RIYALS</v>
          </cell>
        </row>
        <row r="455">
          <cell r="BA455" t="str">
            <v>SERBIAN DINARS</v>
          </cell>
        </row>
        <row r="456">
          <cell r="BA456" t="str">
            <v>SEYCHELLES RUPEES</v>
          </cell>
        </row>
        <row r="457">
          <cell r="BA457" t="str">
            <v>SINGAPORE DOLLARS</v>
          </cell>
        </row>
        <row r="458">
          <cell r="BA458" t="str">
            <v>SOLOMON ISL DOLLARS</v>
          </cell>
        </row>
        <row r="459">
          <cell r="BA459" t="str">
            <v>SOMALI SHILLINGS</v>
          </cell>
        </row>
        <row r="460">
          <cell r="BA460" t="str">
            <v>SOMS</v>
          </cell>
        </row>
        <row r="461">
          <cell r="BA461" t="str">
            <v>SRI LANKA RUPEES</v>
          </cell>
        </row>
        <row r="462">
          <cell r="BA462" t="str">
            <v>SUDANESE DINARS</v>
          </cell>
        </row>
        <row r="463">
          <cell r="BA463" t="str">
            <v>SUM</v>
          </cell>
        </row>
        <row r="464">
          <cell r="BA464" t="str">
            <v>SURINAME DOLLAR</v>
          </cell>
        </row>
        <row r="465">
          <cell r="BA465" t="str">
            <v>SWEDISH KRONOR</v>
          </cell>
        </row>
        <row r="466">
          <cell r="BA466" t="str">
            <v>SWISS FRANCS</v>
          </cell>
        </row>
        <row r="467">
          <cell r="BA467" t="str">
            <v>SYRIAN POUNDS</v>
          </cell>
        </row>
        <row r="468">
          <cell r="BA468" t="str">
            <v>TAJIK SOMONI</v>
          </cell>
        </row>
        <row r="469">
          <cell r="BA469" t="str">
            <v>TAKA</v>
          </cell>
        </row>
        <row r="470">
          <cell r="BA470" t="str">
            <v>TALA</v>
          </cell>
        </row>
        <row r="471">
          <cell r="BA471" t="str">
            <v>TANZANIA SHILLINGS</v>
          </cell>
        </row>
        <row r="472">
          <cell r="BA472" t="str">
            <v>TENGE</v>
          </cell>
        </row>
        <row r="473">
          <cell r="BA473" t="str">
            <v>TOGROGS</v>
          </cell>
        </row>
        <row r="474">
          <cell r="BA474" t="str">
            <v>TOLARS</v>
          </cell>
        </row>
        <row r="475">
          <cell r="BA475" t="str">
            <v>TT DOLLARS</v>
          </cell>
        </row>
        <row r="476">
          <cell r="BA476" t="str">
            <v>TUNISIAN DINARS</v>
          </cell>
        </row>
        <row r="477">
          <cell r="BA477" t="str">
            <v>U.S. DOLLARS</v>
          </cell>
        </row>
        <row r="478">
          <cell r="BA478" t="str">
            <v>UGANDA SHILLINGS</v>
          </cell>
        </row>
        <row r="479">
          <cell r="BA479" t="str">
            <v>URUGUAYAN PESOS</v>
          </cell>
        </row>
        <row r="480">
          <cell r="BA480" t="str">
            <v>VATU</v>
          </cell>
        </row>
        <row r="481">
          <cell r="BA481" t="str">
            <v>WON</v>
          </cell>
        </row>
        <row r="482">
          <cell r="BA482" t="str">
            <v>YEMENI RIAL</v>
          </cell>
        </row>
        <row r="483">
          <cell r="BA483" t="str">
            <v>YEN</v>
          </cell>
        </row>
        <row r="484">
          <cell r="BA484" t="str">
            <v>YUAN</v>
          </cell>
        </row>
        <row r="485">
          <cell r="BA485" t="str">
            <v>ZAMBIAN KWACHA</v>
          </cell>
        </row>
        <row r="486">
          <cell r="BA486" t="str">
            <v>ZIMBABWE DOLLARS</v>
          </cell>
        </row>
        <row r="487">
          <cell r="BA487" t="str">
            <v>ZLOTYS</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BUControlSheet"/>
      <sheetName val="Control"/>
      <sheetName val="Coverpage"/>
      <sheetName val="Inward-DL"/>
      <sheetName val="Inward"/>
      <sheetName val="Inward_TS"/>
      <sheetName val="Outward-DL"/>
      <sheetName val="Outward"/>
      <sheetName val="Outward_TS"/>
      <sheetName val="ValidationSheet"/>
    </sheetNames>
    <sheetDataSet>
      <sheetData sheetId="0"/>
      <sheetData sheetId="1"/>
      <sheetData sheetId="2">
        <row r="16">
          <cell r="A16" t="str">
            <v>Yes</v>
          </cell>
        </row>
        <row r="17">
          <cell r="A17" t="str">
            <v>No</v>
          </cell>
        </row>
        <row r="19">
          <cell r="A19" t="str">
            <v>Yes</v>
          </cell>
        </row>
        <row r="20">
          <cell r="A20" t="str">
            <v>No</v>
          </cell>
        </row>
        <row r="21">
          <cell r="A21" t="str">
            <v>Yes</v>
          </cell>
        </row>
        <row r="22">
          <cell r="A22" t="str">
            <v>No</v>
          </cell>
        </row>
        <row r="35">
          <cell r="J35" t="str">
            <v>Yes</v>
          </cell>
        </row>
        <row r="36">
          <cell r="J36" t="str">
            <v>No</v>
          </cell>
        </row>
      </sheetData>
      <sheetData sheetId="3"/>
      <sheetData sheetId="4"/>
      <sheetData sheetId="5"/>
      <sheetData sheetId="6"/>
      <sheetData sheetId="7"/>
      <sheetData sheetId="8"/>
      <sheetData sheetId="9"/>
      <sheetData sheetId="1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Instructions"/>
      <sheetName val="Index Page"/>
      <sheetName val="IndexSS"/>
      <sheetName val="Assets Mandated"/>
      <sheetName val="Assets MandatedSS"/>
      <sheetName val="Breakdown by Currency (Assets)"/>
      <sheetName val="CurrencySS"/>
      <sheetName val="Breakdown by Sector (Assets)"/>
      <sheetName val="AssetsSS"/>
      <sheetName val="Breakdown by Sector (Equity)"/>
      <sheetName val="EquitySS"/>
      <sheetName val="Breakdown by Sector (Debt Sec.)"/>
      <sheetName val="Debt SecSS"/>
      <sheetName val="Breakdown by Sector (L-T Debt)"/>
      <sheetName val="L-T DebtSS"/>
      <sheetName val="Breakdown by Sector (S-T Debt)"/>
      <sheetName val="S-T DebtSS"/>
      <sheetName val="Liabilities Breakdown"/>
      <sheetName val="Liabilities BreakdownSS"/>
      <sheetName val="Report Form"/>
      <sheetName val="Contro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row r="1">
          <cell r="C1" t="str">
            <v>Australia</v>
          </cell>
        </row>
        <row r="3">
          <cell r="C3">
            <v>2008</v>
          </cell>
        </row>
        <row r="17">
          <cell r="F17" t="str">
            <v>National currency</v>
          </cell>
        </row>
        <row r="18">
          <cell r="F18" t="str">
            <v>Units</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CoverPage"/>
      <sheetName val="CoverPage_TS"/>
      <sheetName val="PeriodicityInfo"/>
      <sheetName val="Table A"/>
      <sheetName val="Table A_TS"/>
      <sheetName val="Annex Tables A.1-A.3"/>
      <sheetName val="Annex Tables A.1-A.3_TS"/>
      <sheetName val="Annex Tables A.4-A.5"/>
      <sheetName val="Annex Tables A.4-A.5_TS"/>
      <sheetName val="Table B"/>
      <sheetName val="Table B(Suppl.)"/>
      <sheetName val="Guide References"/>
      <sheetName val="Master"/>
      <sheetName val="Deviations"/>
      <sheetName val="DevRanges"/>
      <sheetName val="InterAdjustments"/>
      <sheetName val="InterAdjustRanges"/>
      <sheetName val="SI1–Reg. Cap."/>
      <sheetName val="SI2–RWA"/>
      <sheetName val="SI3–NPL"/>
      <sheetName val="SI4–Res. Real Estate P"/>
      <sheetName val="SI5–Comm. Real Estate P"/>
      <sheetName val="Fin. Structure"/>
      <sheetName val="Table F1"/>
      <sheetName val="Table F2"/>
      <sheetName val="Table F3"/>
      <sheetName val="Table F4"/>
      <sheetName val="Table F5"/>
      <sheetName val="Table F6"/>
      <sheetName val="Table F7"/>
      <sheetName val="AdditionalInfo"/>
      <sheetName val="Validation Summary"/>
      <sheetName val="Report Form"/>
      <sheetName val="Contro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ow r="1">
          <cell r="C1" t="str">
            <v>Singapore</v>
          </cell>
        </row>
        <row r="8">
          <cell r="C8" t="str">
            <v>Q:4:2008</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eating  Data Report Forms"/>
      <sheetName val="BUControlSheet"/>
      <sheetName val="Control"/>
      <sheetName val="ValidationSheet"/>
      <sheetName val="Coverpage"/>
      <sheetName val="Inward"/>
      <sheetName val="Temp 1A"/>
      <sheetName val="Temp 1B"/>
      <sheetName val="Temp 1C"/>
      <sheetName val="Temp 1D"/>
      <sheetName val="Inward_TS"/>
      <sheetName val="Outward"/>
      <sheetName val="Temp1  (Inward) ver 2"/>
      <sheetName val="Temp 2 (Outward) ver 2"/>
      <sheetName val="Outward_TS"/>
      <sheetName val="Temp 3 (Metadata)"/>
      <sheetName val="Temp 4"/>
      <sheetName val="Sheet2"/>
      <sheetName val="Sheet4"/>
      <sheetName val="Sheet1"/>
    </sheetNames>
    <sheetDataSet>
      <sheetData sheetId="0"/>
      <sheetData sheetId="1"/>
      <sheetData sheetId="2">
        <row r="19">
          <cell r="A19" t="str">
            <v>Yes</v>
          </cell>
        </row>
        <row r="20">
          <cell r="A20" t="str">
            <v>No</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
      <sheetName val="CoverPage"/>
      <sheetName val="FASurvey"/>
      <sheetName val="Instructions"/>
      <sheetName val="FASurvey-DL"/>
      <sheetName val="NOTES"/>
      <sheetName val="BUControlSheet"/>
      <sheetName val="Control"/>
      <sheetName val="Report Form"/>
      <sheetName val="ValidationSheet"/>
      <sheetName val="Finalnew"/>
    </sheetNames>
    <sheetDataSet>
      <sheetData sheetId="0"/>
      <sheetData sheetId="1"/>
      <sheetData sheetId="2"/>
      <sheetData sheetId="3"/>
      <sheetData sheetId="4"/>
      <sheetData sheetId="5"/>
      <sheetData sheetId="6"/>
      <sheetData sheetId="7">
        <row r="13">
          <cell r="B13" t="str">
            <v>Country Name</v>
          </cell>
        </row>
      </sheetData>
      <sheetData sheetId="8"/>
      <sheetData sheetId="9"/>
      <sheetData sheetId="1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20.bin"/><Relationship Id="rId2" Type="http://schemas.openxmlformats.org/officeDocument/2006/relationships/hyperlink" Target="mailto:Others@" TargetMode="External"/><Relationship Id="rId1" Type="http://schemas.openxmlformats.org/officeDocument/2006/relationships/hyperlink" Target="mailto:Others@" TargetMode="External"/></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sheetPr>
  <dimension ref="A1:A34"/>
  <sheetViews>
    <sheetView view="pageBreakPreview" topLeftCell="A22" zoomScale="115" zoomScaleNormal="115" zoomScaleSheetLayoutView="115" workbookViewId="0">
      <selection activeCell="C3" sqref="C3:P3"/>
    </sheetView>
  </sheetViews>
  <sheetFormatPr defaultRowHeight="15" x14ac:dyDescent="0.25"/>
  <cols>
    <col min="1" max="1" width="66.5703125" style="149" customWidth="1"/>
    <col min="2" max="16384" width="9.140625" style="149"/>
  </cols>
  <sheetData>
    <row r="1" spans="1:1" x14ac:dyDescent="0.25">
      <c r="A1" s="148"/>
    </row>
    <row r="3" spans="1:1" ht="26.25" x14ac:dyDescent="0.4">
      <c r="A3" s="159" t="s">
        <v>463</v>
      </c>
    </row>
    <row r="4" spans="1:1" ht="26.25" x14ac:dyDescent="0.4">
      <c r="A4" s="159" t="s">
        <v>464</v>
      </c>
    </row>
    <row r="5" spans="1:1" ht="26.25" x14ac:dyDescent="0.4">
      <c r="A5" s="159" t="s">
        <v>465</v>
      </c>
    </row>
    <row r="6" spans="1:1" ht="26.25" x14ac:dyDescent="0.4">
      <c r="A6" s="159" t="s">
        <v>466</v>
      </c>
    </row>
    <row r="7" spans="1:1" x14ac:dyDescent="0.25">
      <c r="A7" s="160"/>
    </row>
    <row r="8" spans="1:1" x14ac:dyDescent="0.25">
      <c r="A8" s="160"/>
    </row>
    <row r="9" spans="1:1" x14ac:dyDescent="0.25">
      <c r="A9" s="160"/>
    </row>
    <row r="10" spans="1:1" x14ac:dyDescent="0.25">
      <c r="A10" s="160"/>
    </row>
    <row r="11" spans="1:1" x14ac:dyDescent="0.25">
      <c r="A11" s="160"/>
    </row>
    <row r="12" spans="1:1" x14ac:dyDescent="0.25">
      <c r="A12" s="160"/>
    </row>
    <row r="13" spans="1:1" x14ac:dyDescent="0.25">
      <c r="A13" s="160"/>
    </row>
    <row r="14" spans="1:1" x14ac:dyDescent="0.25">
      <c r="A14" s="160"/>
    </row>
    <row r="15" spans="1:1" x14ac:dyDescent="0.25">
      <c r="A15" s="160"/>
    </row>
    <row r="16" spans="1:1" ht="22.5" x14ac:dyDescent="0.3">
      <c r="A16" s="163" t="s">
        <v>995</v>
      </c>
    </row>
    <row r="17" spans="1:1" x14ac:dyDescent="0.25">
      <c r="A17" s="161"/>
    </row>
    <row r="18" spans="1:1" x14ac:dyDescent="0.25">
      <c r="A18" s="160"/>
    </row>
    <row r="19" spans="1:1" x14ac:dyDescent="0.25">
      <c r="A19" s="160"/>
    </row>
    <row r="20" spans="1:1" x14ac:dyDescent="0.25">
      <c r="A20" s="160"/>
    </row>
    <row r="21" spans="1:1" x14ac:dyDescent="0.25">
      <c r="A21" s="160"/>
    </row>
    <row r="22" spans="1:1" x14ac:dyDescent="0.25">
      <c r="A22" s="160"/>
    </row>
    <row r="23" spans="1:1" x14ac:dyDescent="0.25">
      <c r="A23" s="160"/>
    </row>
    <row r="24" spans="1:1" x14ac:dyDescent="0.25">
      <c r="A24" s="160"/>
    </row>
    <row r="25" spans="1:1" x14ac:dyDescent="0.25">
      <c r="A25" s="160"/>
    </row>
    <row r="26" spans="1:1" x14ac:dyDescent="0.25">
      <c r="A26" s="160"/>
    </row>
    <row r="27" spans="1:1" x14ac:dyDescent="0.25">
      <c r="A27" s="160"/>
    </row>
    <row r="28" spans="1:1" x14ac:dyDescent="0.25">
      <c r="A28" s="160"/>
    </row>
    <row r="29" spans="1:1" x14ac:dyDescent="0.25">
      <c r="A29" s="160"/>
    </row>
    <row r="30" spans="1:1" ht="23.25" x14ac:dyDescent="0.35">
      <c r="A30" s="162" t="s">
        <v>438</v>
      </c>
    </row>
    <row r="31" spans="1:1" ht="15.75" x14ac:dyDescent="0.25">
      <c r="A31" s="164" t="s">
        <v>610</v>
      </c>
    </row>
    <row r="32" spans="1:1" x14ac:dyDescent="0.25">
      <c r="A32" s="151"/>
    </row>
    <row r="33" spans="1:1" x14ac:dyDescent="0.25">
      <c r="A33" s="150"/>
    </row>
    <row r="34" spans="1:1" x14ac:dyDescent="0.25">
      <c r="A34" s="150"/>
    </row>
  </sheetData>
  <printOptions horizontalCentered="1"/>
  <pageMargins left="1.5748031496063" right="1.5748031496063" top="1.5748031496063" bottom="1.5748031496063" header="0.31496062992126" footer="0.31496062992126"/>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pageSetUpPr fitToPage="1"/>
  </sheetPr>
  <dimension ref="A1:F30"/>
  <sheetViews>
    <sheetView view="pageBreakPreview" zoomScaleNormal="100" zoomScaleSheetLayoutView="100" workbookViewId="0">
      <selection activeCell="D22" sqref="D22"/>
    </sheetView>
  </sheetViews>
  <sheetFormatPr defaultRowHeight="15" x14ac:dyDescent="0.25"/>
  <cols>
    <col min="5" max="6" width="9.140625" customWidth="1"/>
  </cols>
  <sheetData>
    <row r="1" spans="1:6" ht="18.75" x14ac:dyDescent="0.3">
      <c r="A1" s="728" t="s">
        <v>466</v>
      </c>
      <c r="B1" s="728"/>
      <c r="C1" s="728"/>
      <c r="D1" s="728"/>
      <c r="E1" s="728"/>
      <c r="F1" s="728"/>
    </row>
    <row r="2" spans="1:6" ht="18.75" x14ac:dyDescent="0.3">
      <c r="A2" s="48"/>
      <c r="B2" s="48"/>
      <c r="C2" s="48"/>
      <c r="D2" s="48"/>
      <c r="E2" s="48"/>
      <c r="F2" s="48"/>
    </row>
    <row r="3" spans="1:6" x14ac:dyDescent="0.25">
      <c r="A3" s="49"/>
      <c r="B3" s="49"/>
      <c r="C3" s="49"/>
      <c r="D3" s="49"/>
      <c r="E3" s="49"/>
      <c r="F3" s="49"/>
    </row>
    <row r="4" spans="1:6" x14ac:dyDescent="0.25">
      <c r="A4" s="49"/>
      <c r="B4" s="49"/>
      <c r="C4" s="49"/>
      <c r="D4" s="49"/>
      <c r="E4" s="49"/>
      <c r="F4" s="49"/>
    </row>
    <row r="5" spans="1:6" x14ac:dyDescent="0.25">
      <c r="A5" s="49"/>
      <c r="B5" s="49"/>
      <c r="C5" s="49"/>
      <c r="D5" s="49"/>
      <c r="E5" s="49"/>
      <c r="F5" s="49"/>
    </row>
    <row r="6" spans="1:6" x14ac:dyDescent="0.25">
      <c r="A6" s="49"/>
      <c r="B6" s="49"/>
      <c r="C6" s="49"/>
      <c r="D6" s="49"/>
      <c r="E6" s="49"/>
      <c r="F6" s="49"/>
    </row>
    <row r="7" spans="1:6" x14ac:dyDescent="0.25">
      <c r="A7" s="49"/>
      <c r="B7" s="49"/>
      <c r="C7" s="49"/>
      <c r="D7" s="49"/>
      <c r="E7" s="49"/>
      <c r="F7" s="49"/>
    </row>
    <row r="8" spans="1:6" x14ac:dyDescent="0.25">
      <c r="A8" s="49"/>
      <c r="B8" s="49"/>
      <c r="C8" s="49"/>
      <c r="D8" s="49"/>
      <c r="E8" s="49"/>
      <c r="F8" s="49"/>
    </row>
    <row r="9" spans="1:6" x14ac:dyDescent="0.25">
      <c r="A9" s="49"/>
      <c r="B9" s="49"/>
      <c r="C9" s="49"/>
      <c r="D9" s="49"/>
      <c r="E9" s="49"/>
      <c r="F9" s="49"/>
    </row>
    <row r="10" spans="1:6" x14ac:dyDescent="0.25">
      <c r="A10" s="49"/>
      <c r="B10" s="49"/>
      <c r="C10" s="49"/>
      <c r="D10" s="49"/>
      <c r="E10" s="49"/>
      <c r="F10" s="49"/>
    </row>
    <row r="11" spans="1:6" x14ac:dyDescent="0.25">
      <c r="A11" s="49"/>
      <c r="B11" s="49"/>
      <c r="C11" s="49"/>
      <c r="D11" s="49"/>
      <c r="E11" s="49"/>
      <c r="F11" s="49"/>
    </row>
    <row r="12" spans="1:6" x14ac:dyDescent="0.25">
      <c r="A12" s="49"/>
      <c r="B12" s="49"/>
      <c r="C12" s="49"/>
      <c r="D12" s="49"/>
      <c r="E12" s="49"/>
      <c r="F12" s="49"/>
    </row>
    <row r="13" spans="1:6" x14ac:dyDescent="0.25">
      <c r="A13" s="49"/>
      <c r="B13" s="49"/>
      <c r="C13" s="49"/>
      <c r="D13" s="49"/>
      <c r="E13" s="49"/>
      <c r="F13" s="49"/>
    </row>
    <row r="14" spans="1:6" x14ac:dyDescent="0.25">
      <c r="A14" s="49"/>
      <c r="B14" s="49"/>
      <c r="C14" s="49"/>
      <c r="D14" s="49"/>
      <c r="E14" s="49"/>
      <c r="F14" s="49"/>
    </row>
    <row r="15" spans="1:6" x14ac:dyDescent="0.25">
      <c r="A15" s="49"/>
      <c r="B15" s="49"/>
      <c r="C15" s="49"/>
      <c r="D15" s="49"/>
      <c r="E15" s="49"/>
      <c r="F15" s="49"/>
    </row>
    <row r="16" spans="1:6" ht="16.5" x14ac:dyDescent="0.25">
      <c r="A16" s="50" t="s">
        <v>467</v>
      </c>
      <c r="B16" s="51"/>
      <c r="C16" s="51"/>
      <c r="D16" s="51"/>
      <c r="E16" s="51"/>
      <c r="F16" s="51"/>
    </row>
    <row r="17" spans="1:6" x14ac:dyDescent="0.25">
      <c r="A17" s="50" t="s">
        <v>521</v>
      </c>
      <c r="B17" s="51"/>
      <c r="C17" s="51"/>
      <c r="D17" s="51"/>
      <c r="E17" s="51"/>
      <c r="F17" s="51"/>
    </row>
    <row r="18" spans="1:6" x14ac:dyDescent="0.25">
      <c r="A18" s="50" t="s">
        <v>468</v>
      </c>
      <c r="B18" s="51"/>
      <c r="C18" s="51"/>
      <c r="D18" s="51"/>
      <c r="E18" s="51"/>
      <c r="F18" s="51"/>
    </row>
    <row r="19" spans="1:6" ht="16.5" x14ac:dyDescent="0.25">
      <c r="A19" s="50" t="s">
        <v>632</v>
      </c>
      <c r="B19" s="51"/>
      <c r="C19" s="51"/>
      <c r="D19" s="51"/>
      <c r="E19" s="51"/>
      <c r="F19" s="51"/>
    </row>
    <row r="20" spans="1:6" ht="16.5" x14ac:dyDescent="0.25">
      <c r="A20" s="50" t="s">
        <v>633</v>
      </c>
      <c r="B20" s="51"/>
      <c r="C20" s="51"/>
      <c r="D20" s="51"/>
      <c r="E20" s="51"/>
      <c r="F20" s="51"/>
    </row>
    <row r="21" spans="1:6" x14ac:dyDescent="0.25">
      <c r="A21" s="50" t="s">
        <v>469</v>
      </c>
      <c r="B21" s="51"/>
      <c r="C21" s="51"/>
      <c r="D21" s="51"/>
      <c r="E21" s="51"/>
      <c r="F21" s="51"/>
    </row>
    <row r="22" spans="1:6" x14ac:dyDescent="0.25">
      <c r="A22" s="50" t="s">
        <v>470</v>
      </c>
      <c r="B22" s="51"/>
      <c r="C22" s="51"/>
      <c r="D22" s="51"/>
      <c r="E22" s="51"/>
      <c r="F22" s="51"/>
    </row>
    <row r="23" spans="1:6" x14ac:dyDescent="0.25">
      <c r="A23" s="51" t="s">
        <v>471</v>
      </c>
      <c r="B23" s="51"/>
      <c r="C23" s="51"/>
      <c r="D23" s="51"/>
      <c r="E23" s="51"/>
      <c r="F23" s="51"/>
    </row>
    <row r="24" spans="1:6" x14ac:dyDescent="0.25">
      <c r="A24" s="51" t="s">
        <v>472</v>
      </c>
      <c r="B24" s="51"/>
      <c r="C24" s="51"/>
      <c r="D24" s="51"/>
      <c r="E24" s="51"/>
      <c r="F24" s="51"/>
    </row>
    <row r="25" spans="1:6" x14ac:dyDescent="0.25">
      <c r="A25" s="51" t="s">
        <v>473</v>
      </c>
      <c r="B25" s="51"/>
      <c r="C25" s="51"/>
      <c r="D25" s="51"/>
      <c r="E25" s="51"/>
      <c r="F25" s="51"/>
    </row>
    <row r="26" spans="1:6" x14ac:dyDescent="0.25">
      <c r="A26" s="51" t="s">
        <v>474</v>
      </c>
      <c r="B26" s="51"/>
      <c r="C26" s="51"/>
      <c r="D26" s="51"/>
      <c r="E26" s="51"/>
      <c r="F26" s="51"/>
    </row>
    <row r="27" spans="1:6" x14ac:dyDescent="0.25">
      <c r="A27" s="51"/>
      <c r="B27" s="51"/>
      <c r="C27" s="51"/>
      <c r="D27" s="51"/>
      <c r="E27" s="51"/>
      <c r="F27" s="51"/>
    </row>
    <row r="28" spans="1:6" x14ac:dyDescent="0.25">
      <c r="A28" s="52" t="s">
        <v>634</v>
      </c>
      <c r="B28" s="52"/>
      <c r="C28" s="52"/>
      <c r="D28" s="52"/>
      <c r="E28" s="52"/>
      <c r="F28" s="52"/>
    </row>
    <row r="29" spans="1:6" x14ac:dyDescent="0.25">
      <c r="A29" s="50" t="s">
        <v>475</v>
      </c>
      <c r="B29" s="51"/>
      <c r="C29" s="51"/>
      <c r="D29" s="51"/>
      <c r="E29" s="51"/>
      <c r="F29" s="51"/>
    </row>
    <row r="30" spans="1:6" x14ac:dyDescent="0.25">
      <c r="A30" s="49"/>
      <c r="B30" s="49"/>
      <c r="C30" s="49"/>
      <c r="D30" s="49"/>
      <c r="E30" s="49"/>
      <c r="F30" s="49"/>
    </row>
  </sheetData>
  <mergeCells count="1">
    <mergeCell ref="A1:F1"/>
  </mergeCells>
  <printOptions horizontalCentered="1"/>
  <pageMargins left="1.5748031496062993" right="1.5748031496062993" top="1.5748031496062993" bottom="1.5748031496062993" header="0.31496062992125984" footer="0.31496062992125984"/>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sheetPr>
  <dimension ref="A1:H32"/>
  <sheetViews>
    <sheetView view="pageBreakPreview" zoomScale="112" zoomScaleNormal="120" zoomScaleSheetLayoutView="112" workbookViewId="0">
      <selection activeCell="B22" sqref="B22"/>
    </sheetView>
  </sheetViews>
  <sheetFormatPr defaultRowHeight="15" x14ac:dyDescent="0.25"/>
  <cols>
    <col min="2" max="2" width="54.7109375" bestFit="1" customWidth="1"/>
  </cols>
  <sheetData>
    <row r="1" spans="1:8" ht="20.25" x14ac:dyDescent="0.3">
      <c r="A1" s="43"/>
      <c r="B1" s="44" t="s">
        <v>458</v>
      </c>
      <c r="C1" s="45"/>
      <c r="D1" s="45"/>
      <c r="E1" s="45"/>
      <c r="F1" s="45"/>
      <c r="G1" s="46"/>
      <c r="H1" s="43"/>
    </row>
    <row r="2" spans="1:8" ht="15.75" x14ac:dyDescent="0.25">
      <c r="A2" s="124"/>
      <c r="B2" s="124"/>
      <c r="C2" s="43"/>
      <c r="D2" s="43"/>
      <c r="E2" s="43"/>
      <c r="F2" s="43"/>
      <c r="G2" s="43"/>
      <c r="H2" s="43"/>
    </row>
    <row r="3" spans="1:8" x14ac:dyDescent="0.25">
      <c r="A3" s="727" t="s">
        <v>0</v>
      </c>
      <c r="B3" s="727" t="s">
        <v>1</v>
      </c>
      <c r="C3" s="47"/>
      <c r="D3" s="47"/>
      <c r="E3" s="47"/>
      <c r="F3" s="47"/>
      <c r="G3" s="47"/>
      <c r="H3" s="47"/>
    </row>
    <row r="4" spans="1:8" x14ac:dyDescent="0.25">
      <c r="A4" s="727" t="s">
        <v>8</v>
      </c>
      <c r="B4" s="727" t="s">
        <v>9</v>
      </c>
      <c r="C4" s="47"/>
      <c r="D4" s="47"/>
      <c r="E4" s="47"/>
      <c r="F4" s="47"/>
      <c r="G4" s="47"/>
      <c r="H4" s="47"/>
    </row>
    <row r="5" spans="1:8" x14ac:dyDescent="0.25">
      <c r="A5" s="727" t="s">
        <v>459</v>
      </c>
      <c r="B5" s="727" t="s">
        <v>11</v>
      </c>
      <c r="C5" s="47"/>
      <c r="D5" s="47"/>
      <c r="E5" s="47"/>
      <c r="F5" s="47"/>
      <c r="G5" s="47"/>
      <c r="H5" s="47"/>
    </row>
    <row r="6" spans="1:8" x14ac:dyDescent="0.25">
      <c r="A6" s="727" t="s">
        <v>44</v>
      </c>
      <c r="B6" s="727" t="s">
        <v>620</v>
      </c>
      <c r="C6" s="47"/>
      <c r="D6" s="47"/>
      <c r="E6" s="47"/>
      <c r="F6" s="47"/>
      <c r="G6" s="47"/>
      <c r="H6" s="47"/>
    </row>
    <row r="7" spans="1:8" x14ac:dyDescent="0.25">
      <c r="A7" s="727" t="s">
        <v>47</v>
      </c>
      <c r="B7" s="727" t="s">
        <v>609</v>
      </c>
      <c r="C7" s="47"/>
      <c r="D7" s="47"/>
      <c r="E7" s="47"/>
      <c r="F7" s="47"/>
      <c r="G7" s="47"/>
      <c r="H7" s="47"/>
    </row>
    <row r="8" spans="1:8" x14ac:dyDescent="0.25">
      <c r="A8" s="727" t="s">
        <v>53</v>
      </c>
      <c r="B8" s="727" t="s">
        <v>481</v>
      </c>
      <c r="C8" s="47"/>
      <c r="D8" s="47"/>
      <c r="E8" s="47"/>
      <c r="F8" s="47"/>
      <c r="G8" s="47"/>
      <c r="H8" s="47"/>
    </row>
    <row r="9" spans="1:8" x14ac:dyDescent="0.25">
      <c r="A9" s="727" t="s">
        <v>85</v>
      </c>
      <c r="B9" s="727" t="s">
        <v>621</v>
      </c>
      <c r="C9" s="47"/>
      <c r="D9" s="47"/>
      <c r="E9" s="47"/>
      <c r="F9" s="47"/>
      <c r="G9" s="47"/>
      <c r="H9" s="47"/>
    </row>
    <row r="10" spans="1:8" x14ac:dyDescent="0.25">
      <c r="A10" s="727" t="s">
        <v>118</v>
      </c>
      <c r="B10" s="727" t="s">
        <v>517</v>
      </c>
      <c r="C10" s="47"/>
      <c r="D10" s="47"/>
      <c r="E10" s="47"/>
      <c r="F10" s="47"/>
      <c r="G10" s="47"/>
      <c r="H10" s="47"/>
    </row>
    <row r="11" spans="1:8" x14ac:dyDescent="0.25">
      <c r="A11" s="727" t="s">
        <v>152</v>
      </c>
      <c r="B11" s="727" t="s">
        <v>48</v>
      </c>
      <c r="C11" s="47"/>
      <c r="D11" s="47"/>
      <c r="E11" s="47"/>
      <c r="F11" s="47"/>
      <c r="G11" s="47"/>
      <c r="H11" s="47"/>
    </row>
    <row r="12" spans="1:8" x14ac:dyDescent="0.25">
      <c r="A12" s="727" t="s">
        <v>179</v>
      </c>
      <c r="B12" s="727" t="s">
        <v>54</v>
      </c>
      <c r="C12" s="47"/>
      <c r="D12" s="47"/>
      <c r="E12" s="47"/>
      <c r="F12" s="47"/>
      <c r="G12" s="47"/>
      <c r="H12" s="47"/>
    </row>
    <row r="13" spans="1:8" x14ac:dyDescent="0.25">
      <c r="A13" s="727" t="s">
        <v>186</v>
      </c>
      <c r="B13" s="727" t="s">
        <v>86</v>
      </c>
      <c r="C13" s="47"/>
      <c r="D13" s="47"/>
      <c r="E13" s="47"/>
      <c r="F13" s="47"/>
      <c r="G13" s="47"/>
      <c r="H13" s="47"/>
    </row>
    <row r="14" spans="1:8" x14ac:dyDescent="0.25">
      <c r="A14" s="727" t="s">
        <v>192</v>
      </c>
      <c r="B14" s="727" t="s">
        <v>119</v>
      </c>
      <c r="C14" s="47"/>
      <c r="D14" s="47"/>
      <c r="E14" s="47"/>
      <c r="F14" s="47"/>
      <c r="G14" s="47"/>
      <c r="H14" s="47"/>
    </row>
    <row r="15" spans="1:8" x14ac:dyDescent="0.25">
      <c r="A15" s="727" t="s">
        <v>195</v>
      </c>
      <c r="B15" s="727" t="s">
        <v>153</v>
      </c>
      <c r="C15" s="47"/>
      <c r="D15" s="47"/>
      <c r="E15" s="47"/>
      <c r="F15" s="47"/>
      <c r="G15" s="47"/>
      <c r="H15" s="47"/>
    </row>
    <row r="16" spans="1:8" x14ac:dyDescent="0.25">
      <c r="A16" s="727" t="s">
        <v>200</v>
      </c>
      <c r="B16" s="727" t="s">
        <v>460</v>
      </c>
      <c r="C16" s="47"/>
      <c r="D16" s="47"/>
      <c r="E16" s="47"/>
      <c r="F16" s="47"/>
      <c r="G16" s="47"/>
      <c r="H16" s="47"/>
    </row>
    <row r="17" spans="1:8" x14ac:dyDescent="0.25">
      <c r="A17" s="727" t="s">
        <v>208</v>
      </c>
      <c r="B17" s="727" t="s">
        <v>187</v>
      </c>
      <c r="C17" s="47"/>
      <c r="D17" s="47"/>
      <c r="E17" s="47"/>
      <c r="F17" s="47"/>
      <c r="G17" s="47"/>
      <c r="H17" s="47"/>
    </row>
    <row r="18" spans="1:8" x14ac:dyDescent="0.25">
      <c r="A18" s="727" t="s">
        <v>234</v>
      </c>
      <c r="B18" s="727" t="s">
        <v>193</v>
      </c>
      <c r="C18" s="47"/>
      <c r="D18" s="47"/>
      <c r="E18" s="47"/>
      <c r="F18" s="47"/>
      <c r="G18" s="47"/>
      <c r="H18" s="47"/>
    </row>
    <row r="19" spans="1:8" x14ac:dyDescent="0.25">
      <c r="A19" s="727" t="s">
        <v>239</v>
      </c>
      <c r="B19" s="727" t="s">
        <v>983</v>
      </c>
      <c r="C19" s="47"/>
      <c r="D19" s="47"/>
      <c r="E19" s="47"/>
      <c r="F19" s="47"/>
      <c r="G19" s="47"/>
      <c r="H19" s="47"/>
    </row>
    <row r="20" spans="1:8" x14ac:dyDescent="0.25">
      <c r="A20" s="727" t="s">
        <v>268</v>
      </c>
      <c r="B20" s="727" t="s">
        <v>201</v>
      </c>
      <c r="C20" s="47"/>
      <c r="D20" s="47"/>
      <c r="E20" s="47"/>
      <c r="F20" s="47"/>
      <c r="G20" s="47"/>
      <c r="H20" s="47"/>
    </row>
    <row r="21" spans="1:8" x14ac:dyDescent="0.25">
      <c r="A21" s="727" t="s">
        <v>282</v>
      </c>
      <c r="B21" s="727" t="s">
        <v>209</v>
      </c>
      <c r="C21" s="47"/>
      <c r="D21" s="47"/>
      <c r="E21" s="47"/>
      <c r="F21" s="47"/>
      <c r="G21" s="47"/>
      <c r="H21" s="47"/>
    </row>
    <row r="22" spans="1:8" x14ac:dyDescent="0.25">
      <c r="A22" s="727" t="s">
        <v>310</v>
      </c>
      <c r="B22" s="727" t="s">
        <v>235</v>
      </c>
      <c r="C22" s="47"/>
      <c r="D22" s="47"/>
      <c r="E22" s="47"/>
      <c r="F22" s="47"/>
      <c r="G22" s="47"/>
      <c r="H22" s="47"/>
    </row>
    <row r="23" spans="1:8" x14ac:dyDescent="0.25">
      <c r="A23" s="727" t="s">
        <v>390</v>
      </c>
      <c r="B23" s="727" t="s">
        <v>240</v>
      </c>
      <c r="C23" s="47"/>
      <c r="D23" s="47"/>
      <c r="E23" s="47"/>
      <c r="F23" s="47"/>
      <c r="G23" s="47"/>
      <c r="H23" s="47"/>
    </row>
    <row r="24" spans="1:8" x14ac:dyDescent="0.25">
      <c r="A24" s="727" t="s">
        <v>436</v>
      </c>
      <c r="B24" s="727" t="s">
        <v>269</v>
      </c>
      <c r="C24" s="47"/>
      <c r="D24" s="47"/>
      <c r="E24" s="47"/>
      <c r="F24" s="47"/>
      <c r="G24" s="47"/>
      <c r="H24" s="47"/>
    </row>
    <row r="25" spans="1:8" x14ac:dyDescent="0.25">
      <c r="A25" s="727" t="s">
        <v>604</v>
      </c>
      <c r="B25" s="727" t="s">
        <v>461</v>
      </c>
      <c r="C25" s="47"/>
      <c r="D25" s="47"/>
      <c r="E25" s="47"/>
      <c r="F25" s="47"/>
      <c r="G25" s="47"/>
      <c r="H25" s="47"/>
    </row>
    <row r="26" spans="1:8" x14ac:dyDescent="0.25">
      <c r="A26" s="727" t="s">
        <v>603</v>
      </c>
      <c r="B26" s="727" t="s">
        <v>311</v>
      </c>
      <c r="C26" s="47"/>
      <c r="D26" s="47"/>
      <c r="E26" s="47"/>
      <c r="F26" s="47"/>
      <c r="G26" s="47"/>
      <c r="H26" s="47"/>
    </row>
    <row r="27" spans="1:8" x14ac:dyDescent="0.25">
      <c r="A27" s="727" t="s">
        <v>1034</v>
      </c>
      <c r="B27" s="727" t="s">
        <v>391</v>
      </c>
      <c r="C27" s="47"/>
      <c r="D27" s="47"/>
      <c r="E27" s="47"/>
      <c r="F27" s="47"/>
      <c r="G27" s="47"/>
      <c r="H27" s="47"/>
    </row>
    <row r="28" spans="1:8" x14ac:dyDescent="0.25">
      <c r="A28" s="727" t="s">
        <v>1034</v>
      </c>
      <c r="B28" s="727" t="s">
        <v>977</v>
      </c>
      <c r="C28" s="47"/>
      <c r="D28" s="47"/>
      <c r="E28" s="47"/>
      <c r="F28" s="47"/>
      <c r="G28" s="47"/>
      <c r="H28" s="47"/>
    </row>
    <row r="29" spans="1:8" x14ac:dyDescent="0.25">
      <c r="A29" s="727" t="s">
        <v>602</v>
      </c>
      <c r="B29" s="727" t="s">
        <v>462</v>
      </c>
      <c r="C29" s="47"/>
      <c r="D29" s="47"/>
      <c r="E29" s="47"/>
      <c r="F29" s="47"/>
      <c r="G29" s="47"/>
      <c r="H29" s="47"/>
    </row>
    <row r="30" spans="1:8" ht="15.75" x14ac:dyDescent="0.25">
      <c r="A30" s="43"/>
      <c r="B30" s="43"/>
      <c r="C30" s="43"/>
      <c r="D30" s="43"/>
      <c r="E30" s="43"/>
      <c r="F30" s="43"/>
      <c r="G30" s="43"/>
      <c r="H30" s="43"/>
    </row>
    <row r="31" spans="1:8" ht="15.75" x14ac:dyDescent="0.25">
      <c r="A31" s="43"/>
      <c r="B31" s="43"/>
      <c r="C31" s="43"/>
      <c r="D31" s="43"/>
      <c r="E31" s="43"/>
      <c r="F31" s="43"/>
      <c r="G31" s="43"/>
      <c r="H31" s="43"/>
    </row>
    <row r="32" spans="1:8" ht="15.75" x14ac:dyDescent="0.25">
      <c r="A32" s="43"/>
      <c r="B32" s="43"/>
      <c r="C32" s="43"/>
      <c r="D32" s="43"/>
      <c r="E32" s="43"/>
      <c r="F32" s="43"/>
      <c r="G32" s="43"/>
      <c r="H32" s="43"/>
    </row>
  </sheetData>
  <hyperlinks>
    <hyperlink ref="A3:B3" location="'1, 2'!A1" display="Table 1"/>
    <hyperlink ref="A4:B4" location="'1, 2'!A1" display="Table 2"/>
    <hyperlink ref="A5:B5" location="'3'!A1" display="Table 3"/>
    <hyperlink ref="A6:B6" location="'4'!A1" display="Table 4"/>
    <hyperlink ref="A7:B7" location="'5'!A1" display="Table 5"/>
    <hyperlink ref="A8:B8" location="'6'!A1" display="Table 6"/>
    <hyperlink ref="A9:B9" location="'7'!A1" display="Table 7"/>
    <hyperlink ref="A10:B10" location="'8'!A1" display="Table 8"/>
    <hyperlink ref="A11:B11" location="'9'!A1" display="Table 9"/>
    <hyperlink ref="A12:B12" location="'10'!A1" display="Table 10"/>
    <hyperlink ref="A13:B13" location="'11'!A1" display="Table 11"/>
    <hyperlink ref="A14:B14" location="'12'!A1" display="Table 12"/>
    <hyperlink ref="A15:B15" location="'13'!A1" display="Table 13"/>
    <hyperlink ref="A16:B16" location="'14,15'!A1" display="Table 14"/>
    <hyperlink ref="A17:B17" location="'14,15'!A1" display="Table 15"/>
    <hyperlink ref="A18:B20" location="'16, 17, 18'!A1" display="Table 16"/>
    <hyperlink ref="A21:B21" location="'19'!A1" display="Table 19"/>
    <hyperlink ref="A22:B22" location="'20'!A1" display="Table 20"/>
    <hyperlink ref="A23:B24" location="'21, 22'!A1" display="Table 21"/>
    <hyperlink ref="A25:B25" location="'23'!A1" display="Table 23"/>
    <hyperlink ref="A26:B26" location="'24'!A1" display="Table 24"/>
    <hyperlink ref="A27:B27" location="'25A'!A1" display="Table 25"/>
    <hyperlink ref="A28" location="'25A'!A1" display="Table 25"/>
    <hyperlink ref="A28:B28" location="'25B'!A1" display="Table 25A"/>
    <hyperlink ref="A29:B29" location="'26'!A1" display="Table 26"/>
  </hyperlinks>
  <printOptions horizontalCentered="1"/>
  <pageMargins left="1.5748031496062993" right="1.5748031496062993" top="1.5748031496062993" bottom="1.5748031496062993"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pageSetUpPr fitToPage="1"/>
  </sheetPr>
  <dimension ref="A1:L27"/>
  <sheetViews>
    <sheetView view="pageBreakPreview" zoomScale="140" zoomScaleNormal="130" zoomScaleSheetLayoutView="140" workbookViewId="0">
      <selection activeCell="H13" sqref="H13"/>
    </sheetView>
  </sheetViews>
  <sheetFormatPr defaultRowHeight="15" x14ac:dyDescent="0.25"/>
  <cols>
    <col min="1" max="1" width="18.85546875" style="380" customWidth="1"/>
    <col min="2" max="12" width="6" style="380" customWidth="1"/>
    <col min="13" max="16384" width="9.140625" style="380"/>
  </cols>
  <sheetData>
    <row r="1" spans="1:12" ht="15.75" x14ac:dyDescent="0.25">
      <c r="A1" s="730" t="s">
        <v>0</v>
      </c>
      <c r="B1" s="730"/>
      <c r="C1" s="730"/>
      <c r="D1" s="730"/>
      <c r="E1" s="730"/>
      <c r="F1" s="730"/>
      <c r="G1" s="730"/>
      <c r="H1" s="730"/>
      <c r="I1" s="730"/>
      <c r="J1" s="730"/>
      <c r="K1" s="730"/>
      <c r="L1" s="730"/>
    </row>
    <row r="2" spans="1:12" ht="18.75" x14ac:dyDescent="0.3">
      <c r="A2" s="731" t="s">
        <v>1</v>
      </c>
      <c r="B2" s="731"/>
      <c r="C2" s="731"/>
      <c r="D2" s="731"/>
      <c r="E2" s="731"/>
      <c r="F2" s="731"/>
      <c r="G2" s="731"/>
      <c r="H2" s="731"/>
      <c r="I2" s="731"/>
      <c r="J2" s="731"/>
      <c r="K2" s="731"/>
      <c r="L2" s="731"/>
    </row>
    <row r="3" spans="1:12" x14ac:dyDescent="0.25">
      <c r="A3" s="729" t="s">
        <v>2</v>
      </c>
      <c r="B3" s="729"/>
      <c r="C3" s="729"/>
      <c r="D3" s="729"/>
      <c r="E3" s="729"/>
      <c r="F3" s="729"/>
      <c r="G3" s="729"/>
      <c r="H3" s="729"/>
      <c r="I3" s="729"/>
      <c r="J3" s="729"/>
      <c r="K3" s="729"/>
      <c r="L3" s="729"/>
    </row>
    <row r="4" spans="1:12" x14ac:dyDescent="0.25">
      <c r="A4" s="381"/>
      <c r="B4" s="381"/>
      <c r="C4" s="381"/>
      <c r="D4" s="381"/>
      <c r="E4" s="381"/>
      <c r="F4" s="381"/>
      <c r="G4" s="381"/>
      <c r="H4" s="381"/>
      <c r="I4" s="381"/>
      <c r="J4" s="381"/>
      <c r="K4" s="381"/>
      <c r="L4" s="381"/>
    </row>
    <row r="5" spans="1:12" ht="16.5" x14ac:dyDescent="0.25">
      <c r="A5" s="382" t="s">
        <v>3</v>
      </c>
      <c r="B5" s="383">
        <v>2016</v>
      </c>
      <c r="C5" s="383">
        <v>2017</v>
      </c>
      <c r="D5" s="383">
        <v>2018</v>
      </c>
      <c r="E5" s="383">
        <v>2019</v>
      </c>
      <c r="F5" s="384">
        <v>2020</v>
      </c>
      <c r="G5" s="383">
        <v>2021</v>
      </c>
      <c r="H5" s="385">
        <v>2022</v>
      </c>
      <c r="I5" s="385">
        <v>2023</v>
      </c>
      <c r="J5" s="385">
        <v>2024</v>
      </c>
      <c r="K5" s="385" t="s">
        <v>1010</v>
      </c>
      <c r="L5" s="385" t="s">
        <v>993</v>
      </c>
    </row>
    <row r="6" spans="1:12" x14ac:dyDescent="0.25">
      <c r="A6" s="386" t="s">
        <v>4</v>
      </c>
      <c r="B6" s="387">
        <v>3.3</v>
      </c>
      <c r="C6" s="387">
        <v>3.8</v>
      </c>
      <c r="D6" s="387">
        <v>3.5790000000000002</v>
      </c>
      <c r="E6" s="387">
        <v>3</v>
      </c>
      <c r="F6" s="387">
        <v>-2.7</v>
      </c>
      <c r="G6" s="387">
        <v>6.6</v>
      </c>
      <c r="H6" s="387">
        <v>3.8</v>
      </c>
      <c r="I6" s="387">
        <v>3.5</v>
      </c>
      <c r="J6" s="387">
        <v>3.3</v>
      </c>
      <c r="K6" s="725">
        <v>3.5</v>
      </c>
      <c r="L6" s="725">
        <v>3.1</v>
      </c>
    </row>
    <row r="7" spans="1:12" x14ac:dyDescent="0.25">
      <c r="A7" s="386" t="s">
        <v>5</v>
      </c>
      <c r="B7" s="387">
        <v>6.8</v>
      </c>
      <c r="C7" s="387">
        <v>6.9470000000000001</v>
      </c>
      <c r="D7" s="387">
        <v>6.8</v>
      </c>
      <c r="E7" s="387">
        <v>6.1</v>
      </c>
      <c r="F7" s="387">
        <v>2.2999999999999998</v>
      </c>
      <c r="G7" s="387">
        <v>8.6</v>
      </c>
      <c r="H7" s="387">
        <v>3.1</v>
      </c>
      <c r="I7" s="387">
        <v>5.4</v>
      </c>
      <c r="J7" s="387">
        <v>5</v>
      </c>
      <c r="K7" s="725">
        <v>5</v>
      </c>
      <c r="L7" s="725">
        <v>4.5</v>
      </c>
    </row>
    <row r="8" spans="1:12" x14ac:dyDescent="0.25">
      <c r="A8" s="386" t="s">
        <v>6</v>
      </c>
      <c r="B8" s="387">
        <v>8.2560000000000002</v>
      </c>
      <c r="C8" s="387">
        <v>6.8</v>
      </c>
      <c r="D8" s="387">
        <v>6.5</v>
      </c>
      <c r="E8" s="387">
        <v>3.9</v>
      </c>
      <c r="F8" s="387">
        <v>-5.8310000000000004</v>
      </c>
      <c r="G8" s="387">
        <v>9.6999999999999993</v>
      </c>
      <c r="H8" s="387">
        <v>7.6</v>
      </c>
      <c r="I8" s="387">
        <v>9.1999999999999993</v>
      </c>
      <c r="J8" s="387">
        <v>6.5</v>
      </c>
      <c r="K8" s="725">
        <v>7.8</v>
      </c>
      <c r="L8" s="725">
        <v>7</v>
      </c>
    </row>
    <row r="9" spans="1:12" x14ac:dyDescent="0.25">
      <c r="A9" s="386" t="s">
        <v>7</v>
      </c>
      <c r="B9" s="387">
        <v>0.4</v>
      </c>
      <c r="C9" s="387">
        <v>9</v>
      </c>
      <c r="D9" s="387">
        <v>7.6</v>
      </c>
      <c r="E9" s="387">
        <v>6.7</v>
      </c>
      <c r="F9" s="387">
        <v>-2.37</v>
      </c>
      <c r="G9" s="387">
        <v>4.8380000000000001</v>
      </c>
      <c r="H9" s="387">
        <v>5.6130000000000004</v>
      </c>
      <c r="I9" s="387">
        <v>2</v>
      </c>
      <c r="J9" s="387">
        <v>3.7</v>
      </c>
      <c r="K9" s="726">
        <v>4.4000000000000004</v>
      </c>
      <c r="L9" s="726">
        <v>3.6</v>
      </c>
    </row>
    <row r="10" spans="1:12" x14ac:dyDescent="0.25">
      <c r="A10" s="381" t="s">
        <v>695</v>
      </c>
      <c r="B10" s="388"/>
      <c r="C10" s="388"/>
      <c r="D10" s="388"/>
      <c r="E10" s="388"/>
      <c r="F10" s="388"/>
      <c r="G10" s="388"/>
      <c r="H10" s="388"/>
      <c r="I10" s="388"/>
      <c r="J10" s="388"/>
    </row>
    <row r="11" spans="1:12" x14ac:dyDescent="0.25">
      <c r="A11" s="381" t="s">
        <v>696</v>
      </c>
      <c r="B11" s="388"/>
      <c r="C11" s="388"/>
      <c r="D11" s="388"/>
      <c r="E11" s="388"/>
      <c r="F11" s="388"/>
      <c r="G11" s="388"/>
      <c r="H11" s="388"/>
      <c r="I11" s="388"/>
      <c r="J11" s="388"/>
    </row>
    <row r="12" spans="1:12" x14ac:dyDescent="0.25">
      <c r="A12" s="389" t="s">
        <v>1029</v>
      </c>
      <c r="B12" s="388"/>
      <c r="C12" s="388"/>
      <c r="D12" s="388"/>
      <c r="E12" s="388"/>
      <c r="F12" s="388"/>
      <c r="G12" s="388"/>
      <c r="H12" s="388"/>
      <c r="I12" s="388"/>
      <c r="J12" s="388"/>
    </row>
    <row r="13" spans="1:12" x14ac:dyDescent="0.25">
      <c r="A13" s="390"/>
      <c r="B13" s="381"/>
      <c r="C13" s="381"/>
      <c r="D13" s="381"/>
      <c r="E13" s="381"/>
      <c r="F13" s="381"/>
      <c r="G13" s="381"/>
      <c r="H13" s="381"/>
      <c r="I13" s="381"/>
      <c r="J13" s="381"/>
      <c r="K13" s="381"/>
      <c r="L13" s="381"/>
    </row>
    <row r="14" spans="1:12" x14ac:dyDescent="0.25">
      <c r="A14" s="390"/>
      <c r="B14" s="381"/>
      <c r="C14" s="381"/>
      <c r="D14" s="381"/>
      <c r="E14" s="381"/>
      <c r="F14" s="381"/>
      <c r="G14" s="381"/>
      <c r="H14" s="381"/>
      <c r="I14" s="381"/>
      <c r="J14" s="381"/>
      <c r="K14" s="381"/>
      <c r="L14" s="381"/>
    </row>
    <row r="15" spans="1:12" x14ac:dyDescent="0.25">
      <c r="A15" s="381"/>
      <c r="B15" s="381"/>
      <c r="C15" s="381"/>
      <c r="D15" s="381"/>
      <c r="E15" s="381"/>
      <c r="F15" s="381"/>
      <c r="G15" s="381"/>
      <c r="H15" s="381"/>
      <c r="I15" s="381"/>
      <c r="J15" s="381"/>
      <c r="K15" s="381"/>
      <c r="L15" s="381"/>
    </row>
    <row r="16" spans="1:12" ht="15.75" x14ac:dyDescent="0.25">
      <c r="A16" s="730" t="s">
        <v>8</v>
      </c>
      <c r="B16" s="730"/>
      <c r="C16" s="730"/>
      <c r="D16" s="730"/>
      <c r="E16" s="730"/>
      <c r="F16" s="730"/>
      <c r="G16" s="730"/>
      <c r="H16" s="730"/>
      <c r="I16" s="730"/>
      <c r="J16" s="730"/>
      <c r="K16" s="730"/>
      <c r="L16" s="730"/>
    </row>
    <row r="17" spans="1:12" ht="18.75" x14ac:dyDescent="0.3">
      <c r="A17" s="731" t="s">
        <v>9</v>
      </c>
      <c r="B17" s="731"/>
      <c r="C17" s="731"/>
      <c r="D17" s="731"/>
      <c r="E17" s="731"/>
      <c r="F17" s="731"/>
      <c r="G17" s="731"/>
      <c r="H17" s="731"/>
      <c r="I17" s="731"/>
      <c r="J17" s="731"/>
      <c r="K17" s="731"/>
      <c r="L17" s="731"/>
    </row>
    <row r="18" spans="1:12" x14ac:dyDescent="0.25">
      <c r="A18" s="729" t="s">
        <v>2</v>
      </c>
      <c r="B18" s="729"/>
      <c r="C18" s="729"/>
      <c r="D18" s="729"/>
      <c r="E18" s="729"/>
      <c r="F18" s="729"/>
      <c r="G18" s="729"/>
      <c r="H18" s="729"/>
      <c r="I18" s="729"/>
      <c r="J18" s="729"/>
      <c r="K18" s="729"/>
      <c r="L18" s="729"/>
    </row>
    <row r="19" spans="1:12" x14ac:dyDescent="0.25">
      <c r="A19" s="381"/>
      <c r="B19" s="381"/>
      <c r="C19" s="381"/>
      <c r="D19" s="381"/>
      <c r="E19" s="381"/>
      <c r="F19" s="381"/>
      <c r="G19" s="381"/>
      <c r="H19" s="381"/>
      <c r="I19" s="381"/>
      <c r="J19" s="381"/>
      <c r="K19" s="381"/>
      <c r="L19" s="381"/>
    </row>
    <row r="20" spans="1:12" s="392" customFormat="1" ht="16.5" x14ac:dyDescent="0.25">
      <c r="A20" s="382" t="s">
        <v>3</v>
      </c>
      <c r="B20" s="383">
        <v>2016</v>
      </c>
      <c r="C20" s="383">
        <v>2017</v>
      </c>
      <c r="D20" s="383">
        <v>2018</v>
      </c>
      <c r="E20" s="383">
        <v>2019</v>
      </c>
      <c r="F20" s="384">
        <v>2020</v>
      </c>
      <c r="G20" s="385">
        <v>2021</v>
      </c>
      <c r="H20" s="385">
        <v>2022</v>
      </c>
      <c r="I20" s="385">
        <v>2023</v>
      </c>
      <c r="J20" s="391">
        <v>2024</v>
      </c>
      <c r="K20" s="391">
        <v>2025</v>
      </c>
      <c r="L20" s="391" t="s">
        <v>994</v>
      </c>
    </row>
    <row r="21" spans="1:12" x14ac:dyDescent="0.25">
      <c r="A21" s="386" t="s">
        <v>10</v>
      </c>
      <c r="B21" s="387">
        <v>0.7</v>
      </c>
      <c r="C21" s="387">
        <v>1.7130000000000001</v>
      </c>
      <c r="D21" s="387">
        <v>1.962</v>
      </c>
      <c r="E21" s="387">
        <v>1.4</v>
      </c>
      <c r="F21" s="393">
        <v>0.68200000000000005</v>
      </c>
      <c r="G21" s="393">
        <v>3.1040000000000001</v>
      </c>
      <c r="H21" s="394">
        <v>7.2759999999999998</v>
      </c>
      <c r="I21" s="394">
        <v>4.6349999999999998</v>
      </c>
      <c r="J21" s="395">
        <v>2.6</v>
      </c>
      <c r="K21" s="395">
        <v>2.5</v>
      </c>
      <c r="L21" s="395">
        <v>3.1</v>
      </c>
    </row>
    <row r="22" spans="1:12" x14ac:dyDescent="0.25">
      <c r="A22" s="386" t="s">
        <v>5</v>
      </c>
      <c r="B22" s="387">
        <v>2.0030000000000001</v>
      </c>
      <c r="C22" s="387">
        <v>1.5580000000000001</v>
      </c>
      <c r="D22" s="387">
        <v>2.105</v>
      </c>
      <c r="E22" s="387">
        <v>2.903</v>
      </c>
      <c r="F22" s="387">
        <v>2.4870000000000001</v>
      </c>
      <c r="G22" s="387">
        <v>0.85299999999999998</v>
      </c>
      <c r="H22" s="394">
        <v>2</v>
      </c>
      <c r="I22" s="394">
        <v>0.2</v>
      </c>
      <c r="J22" s="395">
        <v>0.2</v>
      </c>
      <c r="K22" s="395">
        <v>0</v>
      </c>
      <c r="L22" s="395">
        <v>1</v>
      </c>
    </row>
    <row r="23" spans="1:12" x14ac:dyDescent="0.25">
      <c r="A23" s="386" t="s">
        <v>6</v>
      </c>
      <c r="B23" s="387">
        <v>4.5</v>
      </c>
      <c r="C23" s="387">
        <v>3.6019999999999999</v>
      </c>
      <c r="D23" s="387">
        <v>3.4279999999999999</v>
      </c>
      <c r="E23" s="387">
        <v>4.8</v>
      </c>
      <c r="F23" s="387">
        <v>6.1749999999999998</v>
      </c>
      <c r="G23" s="387">
        <v>5.5069999999999997</v>
      </c>
      <c r="H23" s="394">
        <v>6.6609999999999996</v>
      </c>
      <c r="I23" s="394">
        <v>5.4</v>
      </c>
      <c r="J23" s="395">
        <v>4.5999999999999996</v>
      </c>
      <c r="K23" s="395">
        <v>2</v>
      </c>
      <c r="L23" s="395">
        <v>5</v>
      </c>
    </row>
    <row r="24" spans="1:12" x14ac:dyDescent="0.25">
      <c r="A24" s="386" t="s">
        <v>7</v>
      </c>
      <c r="B24" s="387">
        <v>9.9320000000000004</v>
      </c>
      <c r="C24" s="387">
        <v>4.4539999999999997</v>
      </c>
      <c r="D24" s="387">
        <v>4.1470000000000002</v>
      </c>
      <c r="E24" s="387">
        <v>4.6390000000000002</v>
      </c>
      <c r="F24" s="387">
        <v>6.15</v>
      </c>
      <c r="G24" s="387">
        <v>3.5990000000000002</v>
      </c>
      <c r="H24" s="394">
        <v>6.2610000000000001</v>
      </c>
      <c r="I24" s="394">
        <v>7.843</v>
      </c>
      <c r="J24" s="395">
        <v>5.4</v>
      </c>
      <c r="K24" s="395">
        <v>4.0999999999999996</v>
      </c>
      <c r="L24" s="395">
        <v>3.1</v>
      </c>
    </row>
    <row r="25" spans="1:12" x14ac:dyDescent="0.25">
      <c r="A25" s="396" t="s">
        <v>672</v>
      </c>
      <c r="B25" s="397"/>
      <c r="C25" s="397"/>
      <c r="D25" s="397"/>
      <c r="E25" s="397"/>
      <c r="F25" s="397"/>
      <c r="G25" s="397"/>
      <c r="H25" s="397"/>
      <c r="I25" s="398"/>
      <c r="J25" s="398"/>
      <c r="K25" s="398"/>
      <c r="L25" s="398"/>
    </row>
    <row r="26" spans="1:12" s="400" customFormat="1" ht="12" x14ac:dyDescent="0.2">
      <c r="A26" s="390" t="s">
        <v>1030</v>
      </c>
      <c r="B26" s="399"/>
      <c r="C26" s="399"/>
      <c r="D26" s="399"/>
      <c r="E26" s="399"/>
      <c r="F26" s="399"/>
      <c r="G26" s="399"/>
      <c r="H26" s="396"/>
      <c r="I26" s="396"/>
      <c r="J26" s="396"/>
      <c r="K26" s="396"/>
      <c r="L26" s="396"/>
    </row>
    <row r="27" spans="1:12" s="400" customFormat="1" ht="12" x14ac:dyDescent="0.2">
      <c r="B27" s="399"/>
      <c r="C27" s="399"/>
      <c r="D27" s="399"/>
      <c r="E27" s="399"/>
      <c r="F27" s="399"/>
      <c r="G27" s="399"/>
      <c r="H27" s="396"/>
      <c r="I27" s="396"/>
      <c r="J27" s="396"/>
      <c r="K27" s="396"/>
      <c r="L27" s="396"/>
    </row>
  </sheetData>
  <mergeCells count="6">
    <mergeCell ref="A18:L18"/>
    <mergeCell ref="A1:L1"/>
    <mergeCell ref="A2:L2"/>
    <mergeCell ref="A3:L3"/>
    <mergeCell ref="A16:L16"/>
    <mergeCell ref="A17:L17"/>
  </mergeCells>
  <printOptions horizontalCentered="1"/>
  <pageMargins left="1.7716535433070868" right="1.7716535433070868" top="1.5748031496062993" bottom="1.5748031496062993" header="0.31496062992125984" footer="0.31496062992125984"/>
  <pageSetup paperSize="9" scale="7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pageSetUpPr fitToPage="1"/>
  </sheetPr>
  <dimension ref="A1:Q51"/>
  <sheetViews>
    <sheetView view="pageBreakPreview" zoomScale="115" zoomScaleNormal="85" zoomScaleSheetLayoutView="115" workbookViewId="0">
      <pane xSplit="3" ySplit="5" topLeftCell="D39" activePane="bottomRight" state="frozen"/>
      <selection activeCell="L6" sqref="L6"/>
      <selection pane="topRight" activeCell="L6" sqref="L6"/>
      <selection pane="bottomLeft" activeCell="L6" sqref="L6"/>
      <selection pane="bottomRight" activeCell="A25" sqref="A25:M25"/>
    </sheetView>
  </sheetViews>
  <sheetFormatPr defaultRowHeight="15" x14ac:dyDescent="0.25"/>
  <cols>
    <col min="1" max="1" width="33" style="143" customWidth="1"/>
    <col min="2" max="3" width="7.5703125" style="143" customWidth="1"/>
    <col min="4" max="7" width="7.5703125" style="143" bestFit="1" customWidth="1"/>
    <col min="8" max="8" width="8.5703125" style="143" bestFit="1" customWidth="1"/>
    <col min="9" max="12" width="8.5703125" style="143" customWidth="1"/>
    <col min="13" max="15" width="8.28515625" style="143" customWidth="1"/>
    <col min="16" max="16" width="7" style="143" customWidth="1"/>
    <col min="17" max="16384" width="9.140625" style="143"/>
  </cols>
  <sheetData>
    <row r="1" spans="1:17" ht="20.25" x14ac:dyDescent="0.3">
      <c r="A1" s="83" t="s">
        <v>459</v>
      </c>
      <c r="B1" s="83"/>
      <c r="C1" s="83"/>
      <c r="D1" s="83"/>
      <c r="E1" s="83"/>
      <c r="F1" s="83"/>
      <c r="G1" s="83"/>
      <c r="H1" s="83"/>
      <c r="I1" s="83"/>
      <c r="J1" s="83"/>
      <c r="K1" s="83"/>
      <c r="L1" s="83"/>
      <c r="M1" s="83"/>
      <c r="N1" s="83"/>
      <c r="O1" s="83"/>
    </row>
    <row r="2" spans="1:17" ht="22.5" x14ac:dyDescent="0.3">
      <c r="B2" s="123"/>
      <c r="C2" s="123"/>
      <c r="D2" s="123"/>
      <c r="E2" s="121"/>
      <c r="F2" s="123"/>
      <c r="G2" s="121" t="s">
        <v>11</v>
      </c>
      <c r="H2" s="123"/>
      <c r="I2" s="123"/>
      <c r="J2" s="121"/>
      <c r="K2" s="121"/>
      <c r="L2" s="121"/>
      <c r="M2" s="121"/>
      <c r="N2" s="121"/>
      <c r="O2" s="121"/>
      <c r="P2" s="280"/>
      <c r="Q2" s="281"/>
    </row>
    <row r="3" spans="1:17" x14ac:dyDescent="0.25">
      <c r="A3" s="1"/>
      <c r="B3" s="1"/>
      <c r="C3" s="1"/>
      <c r="D3" s="1"/>
      <c r="E3" s="1"/>
      <c r="F3" s="1"/>
      <c r="G3" s="1"/>
      <c r="H3" s="1"/>
      <c r="I3" s="1"/>
      <c r="J3" s="1"/>
      <c r="K3" s="1"/>
      <c r="L3" s="1"/>
      <c r="M3" s="1"/>
      <c r="N3" s="1"/>
      <c r="O3" s="1"/>
    </row>
    <row r="4" spans="1:17" x14ac:dyDescent="0.25">
      <c r="A4" s="732" t="s">
        <v>12</v>
      </c>
      <c r="B4" s="185"/>
      <c r="C4" s="186"/>
      <c r="D4" s="186"/>
      <c r="E4" s="284"/>
      <c r="F4" s="284"/>
      <c r="G4" s="284"/>
      <c r="H4" s="284"/>
      <c r="I4" s="284"/>
      <c r="J4" s="284"/>
      <c r="K4" s="284"/>
      <c r="L4" s="284"/>
      <c r="M4" s="284"/>
      <c r="N4" s="284"/>
      <c r="O4" s="285"/>
    </row>
    <row r="5" spans="1:17" ht="16.5" x14ac:dyDescent="0.25">
      <c r="A5" s="733"/>
      <c r="B5" s="3" t="s">
        <v>14</v>
      </c>
      <c r="C5" s="3" t="s">
        <v>15</v>
      </c>
      <c r="D5" s="3" t="s">
        <v>16</v>
      </c>
      <c r="E5" s="3" t="s">
        <v>17</v>
      </c>
      <c r="F5" s="3" t="s">
        <v>18</v>
      </c>
      <c r="G5" s="3" t="s">
        <v>51</v>
      </c>
      <c r="H5" s="3" t="s">
        <v>52</v>
      </c>
      <c r="I5" s="3" t="s">
        <v>476</v>
      </c>
      <c r="J5" s="3" t="s">
        <v>538</v>
      </c>
      <c r="K5" s="3" t="s">
        <v>671</v>
      </c>
      <c r="L5" s="3" t="s">
        <v>697</v>
      </c>
      <c r="M5" s="3" t="s">
        <v>666</v>
      </c>
      <c r="N5" s="3" t="s">
        <v>1004</v>
      </c>
      <c r="O5" s="3" t="s">
        <v>1005</v>
      </c>
    </row>
    <row r="6" spans="1:17" x14ac:dyDescent="0.25">
      <c r="A6" s="374" t="s">
        <v>675</v>
      </c>
      <c r="B6" s="704">
        <v>4.1288570376271787</v>
      </c>
      <c r="C6" s="705">
        <v>6.0114828408074859</v>
      </c>
      <c r="D6" s="706">
        <v>3.9760532739822891</v>
      </c>
      <c r="E6" s="705">
        <v>0.43311371777683</v>
      </c>
      <c r="F6" s="705">
        <v>8.9772793542130032</v>
      </c>
      <c r="G6" s="705">
        <v>7.6223761076818732</v>
      </c>
      <c r="H6" s="705">
        <v>6.6570559918988454</v>
      </c>
      <c r="I6" s="705">
        <v>-2.3696213419770182</v>
      </c>
      <c r="J6" s="705">
        <v>4.8381498272749335</v>
      </c>
      <c r="K6" s="705">
        <v>5.63131455833327</v>
      </c>
      <c r="L6" s="705">
        <v>1.9525446326432914</v>
      </c>
      <c r="M6" s="705">
        <v>3.7</v>
      </c>
      <c r="N6" s="705">
        <v>4.43</v>
      </c>
      <c r="O6" s="705">
        <v>3.85</v>
      </c>
    </row>
    <row r="7" spans="1:17" x14ac:dyDescent="0.25">
      <c r="A7" s="375" t="s">
        <v>19</v>
      </c>
      <c r="B7" s="707">
        <v>3.7639190072351849</v>
      </c>
      <c r="C7" s="708">
        <v>5.7424074887884879</v>
      </c>
      <c r="D7" s="709">
        <v>3.5121479132034104</v>
      </c>
      <c r="E7" s="708">
        <v>2.5246524491297009E-3</v>
      </c>
      <c r="F7" s="708">
        <v>8.5893734497567955</v>
      </c>
      <c r="G7" s="708">
        <v>7.3732249985143312</v>
      </c>
      <c r="H7" s="708">
        <v>6.3858874966148935</v>
      </c>
      <c r="I7" s="708">
        <v>-2.4232972041280241</v>
      </c>
      <c r="J7" s="708">
        <v>4.4869445374013006</v>
      </c>
      <c r="K7" s="708">
        <v>5.2769976384691901</v>
      </c>
      <c r="L7" s="708">
        <v>2.3125884526589919</v>
      </c>
      <c r="M7" s="708">
        <v>3.4</v>
      </c>
      <c r="N7" s="708">
        <v>3.8</v>
      </c>
      <c r="O7" s="708">
        <v>3.68</v>
      </c>
    </row>
    <row r="8" spans="1:17" x14ac:dyDescent="0.25">
      <c r="A8" s="374" t="s">
        <v>676</v>
      </c>
      <c r="B8" s="704">
        <v>10.977722524558601</v>
      </c>
      <c r="C8" s="705">
        <v>14.529893699737102</v>
      </c>
      <c r="D8" s="706">
        <v>8.560404700915683</v>
      </c>
      <c r="E8" s="705">
        <v>7.6144175866945147</v>
      </c>
      <c r="F8" s="705">
        <v>17.980341988174132</v>
      </c>
      <c r="G8" s="705">
        <v>12.310254487771658</v>
      </c>
      <c r="H8" s="705">
        <v>11.660504213340744</v>
      </c>
      <c r="I8" s="705">
        <v>0.77154147455101452</v>
      </c>
      <c r="J8" s="705">
        <v>11.92805190934412</v>
      </c>
      <c r="K8" s="705">
        <v>14.336593954348828</v>
      </c>
      <c r="L8" s="705">
        <v>7.8</v>
      </c>
      <c r="M8" s="705">
        <v>7.3</v>
      </c>
      <c r="N8" s="705">
        <v>7.6</v>
      </c>
      <c r="O8" s="705">
        <v>6.5</v>
      </c>
    </row>
    <row r="9" spans="1:17" x14ac:dyDescent="0.25">
      <c r="A9" s="374" t="s">
        <v>20</v>
      </c>
      <c r="B9" s="704">
        <v>9.9273204605528917</v>
      </c>
      <c r="C9" s="705">
        <v>13.794133855872843</v>
      </c>
      <c r="D9" s="706">
        <v>8.1165062114490212</v>
      </c>
      <c r="E9" s="705">
        <v>7.0791813591226713</v>
      </c>
      <c r="F9" s="705">
        <v>16.193748277573576</v>
      </c>
      <c r="G9" s="705">
        <v>10.676434870870992</v>
      </c>
      <c r="H9" s="705">
        <v>11.008180917367952</v>
      </c>
      <c r="I9" s="705">
        <v>2.5742495409117225</v>
      </c>
      <c r="J9" s="705">
        <v>8.3537059455337896</v>
      </c>
      <c r="K9" s="705">
        <v>14.564227382216572</v>
      </c>
      <c r="L9" s="705">
        <v>11.8</v>
      </c>
      <c r="M9" s="705">
        <v>7.3</v>
      </c>
      <c r="N9" s="705">
        <v>6.8</v>
      </c>
      <c r="O9" s="705">
        <v>6.3</v>
      </c>
    </row>
    <row r="10" spans="1:17" x14ac:dyDescent="0.25">
      <c r="A10" s="374" t="s">
        <v>21</v>
      </c>
      <c r="B10" s="705">
        <v>10.941228433495027</v>
      </c>
      <c r="C10" s="705">
        <v>15.43555804015555</v>
      </c>
      <c r="D10" s="706">
        <v>8.5024480768040931</v>
      </c>
      <c r="E10" s="705">
        <v>7.4986453044061534</v>
      </c>
      <c r="F10" s="705">
        <v>17.635047086552987</v>
      </c>
      <c r="G10" s="705">
        <v>11.917869684793487</v>
      </c>
      <c r="H10" s="705">
        <v>12.08205086335623</v>
      </c>
      <c r="I10" s="705">
        <v>0.91851044039120211</v>
      </c>
      <c r="J10" s="705">
        <v>11.212628888572524</v>
      </c>
      <c r="K10" s="705">
        <v>14.387228088524353</v>
      </c>
      <c r="L10" s="705">
        <v>8.5</v>
      </c>
      <c r="M10" s="705">
        <v>7.8</v>
      </c>
      <c r="N10" s="705">
        <v>7.2</v>
      </c>
      <c r="O10" s="705">
        <v>6.7</v>
      </c>
    </row>
    <row r="11" spans="1:17" x14ac:dyDescent="0.25">
      <c r="A11" s="376" t="s">
        <v>22</v>
      </c>
      <c r="B11" s="710">
        <v>12.402293229320776</v>
      </c>
      <c r="C11" s="711">
        <v>17.751619631541544</v>
      </c>
      <c r="D11" s="712">
        <v>9.3573020218571372</v>
      </c>
      <c r="E11" s="711">
        <v>7.9719392079345255</v>
      </c>
      <c r="F11" s="711">
        <v>15.775042161241615</v>
      </c>
      <c r="G11" s="711">
        <v>9.6792790853142066</v>
      </c>
      <c r="H11" s="711">
        <v>12.672490663476665</v>
      </c>
      <c r="I11" s="711">
        <v>0.475055164322157</v>
      </c>
      <c r="J11" s="711">
        <v>10.785486282866373</v>
      </c>
      <c r="K11" s="711">
        <v>12.411657388435884</v>
      </c>
      <c r="L11" s="711">
        <v>11</v>
      </c>
      <c r="M11" s="711">
        <v>9.1999999999999993</v>
      </c>
      <c r="N11" s="711">
        <v>9.8000000000000007</v>
      </c>
      <c r="O11" s="711">
        <v>9.3000000000000007</v>
      </c>
    </row>
    <row r="12" spans="1:17" x14ac:dyDescent="0.25">
      <c r="A12" s="377" t="s">
        <v>23</v>
      </c>
      <c r="B12" s="713">
        <v>9.9</v>
      </c>
      <c r="C12" s="713">
        <v>9.1</v>
      </c>
      <c r="D12" s="714">
        <v>7.2</v>
      </c>
      <c r="E12" s="713">
        <v>9.92</v>
      </c>
      <c r="F12" s="713">
        <v>4.47</v>
      </c>
      <c r="G12" s="713">
        <v>4.1500000000000004</v>
      </c>
      <c r="H12" s="713">
        <v>4.6399999999999997</v>
      </c>
      <c r="I12" s="713">
        <v>6.15</v>
      </c>
      <c r="J12" s="713">
        <v>3.6</v>
      </c>
      <c r="K12" s="713">
        <v>6.32</v>
      </c>
      <c r="L12" s="713">
        <v>7.74</v>
      </c>
      <c r="M12" s="713">
        <v>5.44</v>
      </c>
      <c r="N12" s="713">
        <v>4.0572426328563012</v>
      </c>
      <c r="O12" s="713">
        <v>3.1</v>
      </c>
    </row>
    <row r="13" spans="1:17" x14ac:dyDescent="0.25">
      <c r="A13" s="374" t="s">
        <v>24</v>
      </c>
      <c r="B13" s="704">
        <v>9</v>
      </c>
      <c r="C13" s="704">
        <v>8.3000000000000007</v>
      </c>
      <c r="D13" s="715">
        <v>6.1</v>
      </c>
      <c r="E13" s="704">
        <v>6.28</v>
      </c>
      <c r="F13" s="704">
        <v>2.66</v>
      </c>
      <c r="G13" s="704">
        <v>1.73</v>
      </c>
      <c r="H13" s="704">
        <v>6.23</v>
      </c>
      <c r="I13" s="704">
        <v>6.87</v>
      </c>
      <c r="J13" s="704">
        <v>7.61</v>
      </c>
      <c r="K13" s="704">
        <v>9.51</v>
      </c>
      <c r="L13" s="704">
        <v>8.4700000000000006</v>
      </c>
      <c r="M13" s="704">
        <v>3.92</v>
      </c>
      <c r="N13" s="704">
        <v>3.8423171092377544</v>
      </c>
      <c r="O13" s="704">
        <v>4.3</v>
      </c>
    </row>
    <row r="14" spans="1:17" x14ac:dyDescent="0.25">
      <c r="A14" s="376" t="s">
        <v>1001</v>
      </c>
      <c r="B14" s="711">
        <v>11</v>
      </c>
      <c r="C14" s="711">
        <v>13.9</v>
      </c>
      <c r="D14" s="712">
        <v>8.5</v>
      </c>
      <c r="E14" s="711">
        <v>6</v>
      </c>
      <c r="F14" s="711">
        <v>14.44</v>
      </c>
      <c r="G14" s="711">
        <v>6.19</v>
      </c>
      <c r="H14" s="711">
        <v>9.26</v>
      </c>
      <c r="I14" s="711">
        <v>9.49</v>
      </c>
      <c r="J14" s="711">
        <v>1.6</v>
      </c>
      <c r="K14" s="711">
        <v>6.65</v>
      </c>
      <c r="L14" s="711">
        <v>9.9</v>
      </c>
      <c r="M14" s="711">
        <v>5.09</v>
      </c>
      <c r="N14" s="711">
        <v>2.8465881620873401</v>
      </c>
      <c r="O14" s="711">
        <v>5.8</v>
      </c>
    </row>
    <row r="15" spans="1:17" x14ac:dyDescent="0.25">
      <c r="A15" s="375" t="s">
        <v>25</v>
      </c>
      <c r="B15" s="707">
        <v>16.373848437486831</v>
      </c>
      <c r="C15" s="707">
        <v>19.050889560278517</v>
      </c>
      <c r="D15" s="716">
        <v>19.913212909682834</v>
      </c>
      <c r="E15" s="707">
        <v>19.532257966142698</v>
      </c>
      <c r="F15" s="707">
        <v>15.464970861942861</v>
      </c>
      <c r="G15" s="707">
        <v>19.399014479201227</v>
      </c>
      <c r="H15" s="707">
        <v>15.759452864851466</v>
      </c>
      <c r="I15" s="707">
        <v>18.11298716903022</v>
      </c>
      <c r="J15" s="707">
        <v>22.688864105117208</v>
      </c>
      <c r="K15" s="707">
        <v>6.8088771873211575</v>
      </c>
      <c r="L15" s="707">
        <v>11.189551667908606</v>
      </c>
      <c r="M15" s="707">
        <v>12.866182633498727</v>
      </c>
      <c r="N15" s="707">
        <v>12.496898362163723</v>
      </c>
      <c r="O15" s="707">
        <v>13.403576428020889</v>
      </c>
    </row>
    <row r="16" spans="1:17" x14ac:dyDescent="0.25">
      <c r="A16" s="374" t="s">
        <v>26</v>
      </c>
      <c r="B16" s="704">
        <v>14.366201602275613</v>
      </c>
      <c r="C16" s="704">
        <v>17.653047757414694</v>
      </c>
      <c r="D16" s="715">
        <v>19.70367496099394</v>
      </c>
      <c r="E16" s="704">
        <v>18.491705395505942</v>
      </c>
      <c r="F16" s="704">
        <v>13.136690755071943</v>
      </c>
      <c r="G16" s="704">
        <v>17.560966893253944</v>
      </c>
      <c r="H16" s="704">
        <v>8.5521720004968351</v>
      </c>
      <c r="I16" s="704">
        <v>17.837938236820122</v>
      </c>
      <c r="J16" s="704">
        <v>22.821031047069624</v>
      </c>
      <c r="K16" s="704">
        <v>-9.3008848490015374</v>
      </c>
      <c r="L16" s="704">
        <v>1.1855587124995837</v>
      </c>
      <c r="M16" s="704">
        <v>-1.6945502230828278</v>
      </c>
      <c r="N16" s="704">
        <v>21.962182735279601</v>
      </c>
      <c r="O16" s="704">
        <v>17.855617167699968</v>
      </c>
    </row>
    <row r="17" spans="1:15" x14ac:dyDescent="0.25">
      <c r="A17" s="374" t="s">
        <v>27</v>
      </c>
      <c r="B17" s="704">
        <v>17.208834402550696</v>
      </c>
      <c r="C17" s="704">
        <v>12.732050769329089</v>
      </c>
      <c r="D17" s="715">
        <v>16.209397306534072</v>
      </c>
      <c r="E17" s="704">
        <v>18.227049977234444</v>
      </c>
      <c r="F17" s="704">
        <v>20.604122885140121</v>
      </c>
      <c r="G17" s="704">
        <v>26.545280772460984</v>
      </c>
      <c r="H17" s="704">
        <v>24.024514092692769</v>
      </c>
      <c r="I17" s="704">
        <v>14.03298144657982</v>
      </c>
      <c r="J17" s="704">
        <v>27.140832311552209</v>
      </c>
      <c r="K17" s="704">
        <v>14.518841148189802</v>
      </c>
      <c r="L17" s="704">
        <v>8.9463692909060661</v>
      </c>
      <c r="M17" s="704">
        <v>6.0715254169678676</v>
      </c>
      <c r="N17" s="704">
        <v>6.1767068789632882</v>
      </c>
      <c r="O17" s="704">
        <v>2.0905869669278823</v>
      </c>
    </row>
    <row r="18" spans="1:15" x14ac:dyDescent="0.25">
      <c r="A18" s="374" t="s">
        <v>28</v>
      </c>
      <c r="B18" s="704">
        <v>20.15250921466566</v>
      </c>
      <c r="C18" s="704">
        <v>18.272740580390384</v>
      </c>
      <c r="D18" s="715">
        <v>19.387859725971065</v>
      </c>
      <c r="E18" s="704">
        <v>23.171322576029052</v>
      </c>
      <c r="F18" s="704">
        <v>18.014113219083612</v>
      </c>
      <c r="G18" s="704">
        <v>22.312883988330345</v>
      </c>
      <c r="H18" s="704">
        <v>19.137670438029708</v>
      </c>
      <c r="I18" s="704">
        <v>12.597295136434896</v>
      </c>
      <c r="J18" s="704">
        <v>26.325658755480823</v>
      </c>
      <c r="K18" s="704">
        <v>13.273008723634755</v>
      </c>
      <c r="L18" s="704">
        <v>4.5713352647503473</v>
      </c>
      <c r="M18" s="704">
        <v>6.1008490670734279</v>
      </c>
      <c r="N18" s="704">
        <v>8.1152441072744246</v>
      </c>
      <c r="O18" s="704">
        <v>6.589984911462567</v>
      </c>
    </row>
    <row r="19" spans="1:15" x14ac:dyDescent="0.25">
      <c r="A19" s="376" t="s">
        <v>29</v>
      </c>
      <c r="B19" s="710">
        <v>14.331206753348134</v>
      </c>
      <c r="C19" s="710">
        <v>11.768521471395564</v>
      </c>
      <c r="D19" s="717">
        <v>15.135498688576339</v>
      </c>
      <c r="E19" s="710">
        <v>21.593067908407797</v>
      </c>
      <c r="F19" s="710">
        <v>58.750130601344871</v>
      </c>
      <c r="G19" s="710">
        <v>25.500192868258583</v>
      </c>
      <c r="H19" s="710">
        <v>22.44931806590521</v>
      </c>
      <c r="I19" s="710">
        <v>25.147215674804976</v>
      </c>
      <c r="J19" s="710">
        <v>18.547210969693804</v>
      </c>
      <c r="K19" s="710">
        <v>29.977413220137301</v>
      </c>
      <c r="L19" s="710">
        <v>17.616567533600673</v>
      </c>
      <c r="M19" s="710">
        <v>8.4987222751724616</v>
      </c>
      <c r="N19" s="710">
        <v>-3.5574929766740335</v>
      </c>
      <c r="O19" s="710">
        <v>-16.322013394582456</v>
      </c>
    </row>
    <row r="20" spans="1:15" x14ac:dyDescent="0.25">
      <c r="A20" s="377" t="s">
        <v>30</v>
      </c>
      <c r="B20" s="713">
        <v>3.5770670109478857</v>
      </c>
      <c r="C20" s="713">
        <v>19.597699473127861</v>
      </c>
      <c r="D20" s="714">
        <v>-7.2531615807377392</v>
      </c>
      <c r="E20" s="713">
        <v>-17.817747201885084</v>
      </c>
      <c r="F20" s="713">
        <v>4.1814336993082861</v>
      </c>
      <c r="G20" s="713">
        <v>11.376902886236209</v>
      </c>
      <c r="H20" s="713">
        <v>19.358117638348048</v>
      </c>
      <c r="I20" s="713">
        <v>0.61743986194144895</v>
      </c>
      <c r="J20" s="713">
        <v>44.432886080439204</v>
      </c>
      <c r="K20" s="713">
        <v>41.741197771734861</v>
      </c>
      <c r="L20" s="713">
        <v>-21.441813761938867</v>
      </c>
      <c r="M20" s="707">
        <v>-3</v>
      </c>
      <c r="N20" s="707">
        <v>81.8</v>
      </c>
      <c r="O20" s="707">
        <v>13.810867042632481</v>
      </c>
    </row>
    <row r="21" spans="1:15" x14ac:dyDescent="0.25">
      <c r="A21" s="374" t="s">
        <v>31</v>
      </c>
      <c r="B21" s="705">
        <v>20.593259723389792</v>
      </c>
      <c r="C21" s="705">
        <v>28.312253996495912</v>
      </c>
      <c r="D21" s="706">
        <v>8.4436274122873698</v>
      </c>
      <c r="E21" s="705">
        <v>-0.14007664240752149</v>
      </c>
      <c r="F21" s="705">
        <v>27.987904382601144</v>
      </c>
      <c r="G21" s="705">
        <v>25.753622722625551</v>
      </c>
      <c r="H21" s="705">
        <v>13.929135894622931</v>
      </c>
      <c r="I21" s="705">
        <v>-15.631354636444028</v>
      </c>
      <c r="J21" s="705">
        <v>28.662958675640525</v>
      </c>
      <c r="K21" s="705">
        <v>24.717633361535896</v>
      </c>
      <c r="L21" s="705">
        <v>-16.075234729019307</v>
      </c>
      <c r="M21" s="704">
        <v>-1.2</v>
      </c>
      <c r="N21" s="704">
        <v>13.3</v>
      </c>
      <c r="O21" s="704">
        <v>16.199360124836538</v>
      </c>
    </row>
    <row r="22" spans="1:15" x14ac:dyDescent="0.25">
      <c r="A22" s="378" t="s">
        <v>32</v>
      </c>
      <c r="B22" s="718">
        <v>21.353685129843257</v>
      </c>
      <c r="C22" s="705">
        <v>24.77233038481943</v>
      </c>
      <c r="D22" s="706">
        <v>23.842410307183904</v>
      </c>
      <c r="E22" s="705">
        <v>26.104220056188865</v>
      </c>
      <c r="F22" s="705">
        <v>3.8745075240523397</v>
      </c>
      <c r="G22" s="705">
        <v>2.1449320342065148</v>
      </c>
      <c r="H22" s="705">
        <v>-5.7742794296619877</v>
      </c>
      <c r="I22" s="705">
        <v>34.932217439991554</v>
      </c>
      <c r="J22" s="705">
        <v>-0.2</v>
      </c>
      <c r="K22" s="705">
        <v>-13.096486356696914</v>
      </c>
      <c r="L22" s="705">
        <v>26.612903313263601</v>
      </c>
      <c r="M22" s="710">
        <v>32.6</v>
      </c>
      <c r="N22" s="710">
        <v>31.188090508348751</v>
      </c>
      <c r="O22" s="710">
        <v>45.561268770441501</v>
      </c>
    </row>
    <row r="23" spans="1:15" x14ac:dyDescent="0.25">
      <c r="A23" s="377" t="s">
        <v>33</v>
      </c>
      <c r="B23" s="713">
        <v>21.350638407324141</v>
      </c>
      <c r="C23" s="713">
        <v>22.001270339732095</v>
      </c>
      <c r="D23" s="714">
        <v>13.302798275755423</v>
      </c>
      <c r="E23" s="713">
        <v>17.819859264813154</v>
      </c>
      <c r="F23" s="713">
        <v>26.246544164497077</v>
      </c>
      <c r="G23" s="713">
        <v>18.62888764645627</v>
      </c>
      <c r="H23" s="713">
        <v>15.541704232840935</v>
      </c>
      <c r="I23" s="713">
        <v>0.1965791230970515</v>
      </c>
      <c r="J23" s="713">
        <v>16.045987668078165</v>
      </c>
      <c r="K23" s="713">
        <v>14.1</v>
      </c>
      <c r="L23" s="713">
        <v>-9.3000000000000007</v>
      </c>
      <c r="M23" s="705">
        <v>7.1</v>
      </c>
      <c r="N23" s="705">
        <v>10.5</v>
      </c>
      <c r="O23" s="705">
        <v>3.7726952885992517</v>
      </c>
    </row>
    <row r="24" spans="1:15" x14ac:dyDescent="0.25">
      <c r="A24" s="374" t="s">
        <v>34</v>
      </c>
      <c r="B24" s="704">
        <v>5.7406654889517128</v>
      </c>
      <c r="C24" s="704">
        <v>21.562820673355155</v>
      </c>
      <c r="D24" s="715">
        <v>22.132446420139608</v>
      </c>
      <c r="E24" s="704">
        <v>13.116248396462193</v>
      </c>
      <c r="F24" s="704">
        <v>39.301618214562019</v>
      </c>
      <c r="G24" s="704">
        <v>29.863680626663292</v>
      </c>
      <c r="H24" s="704">
        <v>2.1316682116536922</v>
      </c>
      <c r="I24" s="704">
        <v>-1.7221736886549044</v>
      </c>
      <c r="J24" s="704">
        <v>9.6526807443117377</v>
      </c>
      <c r="K24" s="704">
        <v>9.5</v>
      </c>
      <c r="L24" s="704">
        <v>8.5</v>
      </c>
      <c r="M24" s="704">
        <v>-2</v>
      </c>
      <c r="N24" s="704">
        <v>8.6012290209471587</v>
      </c>
      <c r="O24" s="704">
        <v>4.5542146107796668</v>
      </c>
    </row>
    <row r="25" spans="1:15" s="278" customFormat="1" x14ac:dyDescent="0.25">
      <c r="A25" s="734" t="s">
        <v>1039</v>
      </c>
      <c r="B25" s="735"/>
      <c r="C25" s="735"/>
      <c r="D25" s="735"/>
      <c r="E25" s="735"/>
      <c r="F25" s="735"/>
      <c r="G25" s="735"/>
      <c r="H25" s="735"/>
      <c r="I25" s="735"/>
      <c r="J25" s="735"/>
      <c r="K25" s="735"/>
      <c r="L25" s="735"/>
      <c r="M25" s="735"/>
      <c r="N25" s="379"/>
      <c r="O25" s="685"/>
    </row>
    <row r="26" spans="1:15" x14ac:dyDescent="0.25">
      <c r="A26" s="376" t="s">
        <v>22</v>
      </c>
      <c r="B26" s="711">
        <v>130.13428282175551</v>
      </c>
      <c r="C26" s="711">
        <v>129.753392039994</v>
      </c>
      <c r="D26" s="712">
        <v>130.70585837230553</v>
      </c>
      <c r="E26" s="711">
        <v>131.14009545167445</v>
      </c>
      <c r="F26" s="711">
        <v>128.68881225542404</v>
      </c>
      <c r="G26" s="711">
        <v>125.6741534323301</v>
      </c>
      <c r="H26" s="711">
        <v>126.81314650156099</v>
      </c>
      <c r="I26" s="711">
        <v>126.4</v>
      </c>
      <c r="J26" s="711">
        <v>125.14933699744024</v>
      </c>
      <c r="K26" s="711">
        <v>123.04236033621206</v>
      </c>
      <c r="L26" s="711">
        <v>126.7</v>
      </c>
      <c r="M26" s="719">
        <v>128.91</v>
      </c>
      <c r="N26" s="719">
        <v>131.49700000000001</v>
      </c>
      <c r="O26" s="719">
        <v>135.06</v>
      </c>
    </row>
    <row r="27" spans="1:15" x14ac:dyDescent="0.25">
      <c r="A27" s="377" t="s">
        <v>25</v>
      </c>
      <c r="B27" s="713">
        <v>67.479596428602761</v>
      </c>
      <c r="C27" s="713">
        <v>70.143311256842566</v>
      </c>
      <c r="D27" s="714">
        <v>77.478615155355726</v>
      </c>
      <c r="E27" s="713">
        <v>86.059043214619706</v>
      </c>
      <c r="F27" s="713">
        <v>84.22424235877169</v>
      </c>
      <c r="G27" s="713">
        <v>89.540279102382968</v>
      </c>
      <c r="H27" s="713">
        <v>92.827215775903341</v>
      </c>
      <c r="I27" s="713">
        <v>108.80154838799363</v>
      </c>
      <c r="J27" s="713">
        <v>119.26177715853275</v>
      </c>
      <c r="K27" s="713">
        <v>111.4097951418194</v>
      </c>
      <c r="L27" s="713">
        <v>115.13060650042101</v>
      </c>
      <c r="M27" s="713">
        <v>121.07255000000001</v>
      </c>
      <c r="N27" s="713">
        <v>126.54477783953465</v>
      </c>
      <c r="O27" s="713">
        <v>134.8040058760819</v>
      </c>
    </row>
    <row r="28" spans="1:15" x14ac:dyDescent="0.25">
      <c r="A28" s="374" t="s">
        <v>26</v>
      </c>
      <c r="B28" s="704">
        <v>15.471758137641265</v>
      </c>
      <c r="C28" s="704">
        <v>15.89366269588405</v>
      </c>
      <c r="D28" s="715">
        <v>17.525080516503746</v>
      </c>
      <c r="E28" s="704">
        <v>19.296454175586522</v>
      </c>
      <c r="F28" s="704">
        <v>18.504243435330757</v>
      </c>
      <c r="G28" s="704">
        <v>19.369351087370976</v>
      </c>
      <c r="H28" s="704">
        <v>18.830159738102775</v>
      </c>
      <c r="I28" s="704">
        <v>22.019184858538438</v>
      </c>
      <c r="J28" s="704">
        <v>24.162119870101748</v>
      </c>
      <c r="K28" s="704">
        <v>19.166942181735479</v>
      </c>
      <c r="L28" s="704">
        <v>17.983288842546578</v>
      </c>
      <c r="M28" s="704">
        <v>16.471676720000001</v>
      </c>
      <c r="N28" s="704">
        <v>18.664697366636663</v>
      </c>
      <c r="O28" s="704">
        <v>20.663460667286149</v>
      </c>
    </row>
    <row r="29" spans="1:15" x14ac:dyDescent="0.25">
      <c r="A29" s="374" t="s">
        <v>27</v>
      </c>
      <c r="B29" s="704">
        <v>59.809643323475747</v>
      </c>
      <c r="C29" s="704">
        <v>58.870776264878423</v>
      </c>
      <c r="D29" s="715">
        <v>63.018717068688559</v>
      </c>
      <c r="E29" s="704">
        <v>69.233446404882315</v>
      </c>
      <c r="F29" s="704">
        <v>70.77313845058309</v>
      </c>
      <c r="G29" s="704">
        <v>79.743445665083257</v>
      </c>
      <c r="H29" s="704">
        <v>88.573324743301342</v>
      </c>
      <c r="I29" s="704">
        <v>100.22949087928272</v>
      </c>
      <c r="J29" s="704">
        <v>113.85225307840174</v>
      </c>
      <c r="K29" s="704">
        <v>114.00598397753291</v>
      </c>
      <c r="L29" s="704">
        <v>115.19770796386348</v>
      </c>
      <c r="M29" s="704">
        <v>113.85018700000001</v>
      </c>
      <c r="N29" s="704">
        <v>112.19687916979208</v>
      </c>
      <c r="O29" s="704">
        <v>107.59653775280846</v>
      </c>
    </row>
    <row r="30" spans="1:15" x14ac:dyDescent="0.25">
      <c r="A30" s="374" t="s">
        <v>28</v>
      </c>
      <c r="B30" s="718">
        <v>49.916824745240454</v>
      </c>
      <c r="C30" s="718">
        <v>51.548110916514254</v>
      </c>
      <c r="D30" s="720">
        <v>56.68934868283236</v>
      </c>
      <c r="E30" s="718">
        <v>64.884447733158126</v>
      </c>
      <c r="F30" s="718">
        <v>64.903020553255985</v>
      </c>
      <c r="G30" s="718">
        <v>70.683444353578238</v>
      </c>
      <c r="H30" s="718">
        <v>75.416647615453826</v>
      </c>
      <c r="I30" s="718">
        <v>84.266950822641448</v>
      </c>
      <c r="J30" s="718">
        <v>95.106435718258055</v>
      </c>
      <c r="K30" s="718">
        <v>94.221733831684602</v>
      </c>
      <c r="L30" s="718">
        <v>91.361137518788908</v>
      </c>
      <c r="M30" s="718">
        <v>90.317409999999995</v>
      </c>
      <c r="N30" s="718">
        <v>90.722778112196963</v>
      </c>
      <c r="O30" s="718">
        <v>90.83737186004555</v>
      </c>
    </row>
    <row r="31" spans="1:15" x14ac:dyDescent="0.25">
      <c r="A31" s="376" t="s">
        <v>29</v>
      </c>
      <c r="B31" s="710">
        <v>20.002471768291041</v>
      </c>
      <c r="C31" s="710">
        <v>19.520202307848237</v>
      </c>
      <c r="D31" s="717">
        <v>20.702467289135377</v>
      </c>
      <c r="E31" s="710">
        <v>23.39162881155309</v>
      </c>
      <c r="F31" s="710">
        <v>31.474939521572615</v>
      </c>
      <c r="G31" s="710">
        <v>35.171418660655121</v>
      </c>
      <c r="H31" s="710">
        <v>38.569736548736842</v>
      </c>
      <c r="I31" s="710">
        <v>47.899387741371093</v>
      </c>
      <c r="J31" s="710">
        <v>50.732043728364374</v>
      </c>
      <c r="K31" s="710">
        <v>57.671997941590647</v>
      </c>
      <c r="L31" s="710">
        <v>62.89719112063856</v>
      </c>
      <c r="M31" s="710">
        <v>63.583871882975217</v>
      </c>
      <c r="N31" s="710">
        <v>56.973567717290756</v>
      </c>
      <c r="O31" s="710">
        <v>44.783337575250393</v>
      </c>
    </row>
    <row r="32" spans="1:15" x14ac:dyDescent="0.25">
      <c r="A32" s="375" t="s">
        <v>30</v>
      </c>
      <c r="B32" s="707">
        <v>3.9458915808850548</v>
      </c>
      <c r="C32" s="707">
        <v>4.120508761568809</v>
      </c>
      <c r="D32" s="716">
        <v>3.5202904905083989</v>
      </c>
      <c r="E32" s="707">
        <v>2.6883507955284935</v>
      </c>
      <c r="F32" s="707">
        <v>2.3739231095531186</v>
      </c>
      <c r="G32" s="707">
        <v>2.3541953071863939</v>
      </c>
      <c r="H32" s="707">
        <v>2.516488013361744</v>
      </c>
      <c r="I32" s="707">
        <v>2.5126395315531087</v>
      </c>
      <c r="J32" s="707">
        <v>3.2423308815912799</v>
      </c>
      <c r="K32" s="707">
        <v>4.0194643416070202</v>
      </c>
      <c r="L32" s="707">
        <v>2.9380178307461482</v>
      </c>
      <c r="M32" s="721">
        <v>2.6453886971677369</v>
      </c>
      <c r="N32" s="721">
        <v>4.4683263592497582</v>
      </c>
      <c r="O32" s="721">
        <v>4.7770567517790266</v>
      </c>
    </row>
    <row r="33" spans="1:15" x14ac:dyDescent="0.25">
      <c r="A33" s="374" t="s">
        <v>31</v>
      </c>
      <c r="B33" s="704">
        <v>28.561112364578833</v>
      </c>
      <c r="C33" s="704">
        <v>31.998106049584603</v>
      </c>
      <c r="D33" s="715">
        <v>31.963686022540617</v>
      </c>
      <c r="E33" s="704">
        <v>29.660446254503476</v>
      </c>
      <c r="F33" s="704">
        <v>32.176359251111911</v>
      </c>
      <c r="G33" s="704">
        <v>36.027820971297096</v>
      </c>
      <c r="H33" s="704">
        <v>36.759806346420284</v>
      </c>
      <c r="I33" s="704">
        <v>30.776298743602652</v>
      </c>
      <c r="J33" s="704">
        <v>35.377812674203618</v>
      </c>
      <c r="K33" s="704">
        <v>38.589894265320702</v>
      </c>
      <c r="L33" s="704">
        <v>30.134120667477138</v>
      </c>
      <c r="M33" s="722">
        <v>27.654870523030745</v>
      </c>
      <c r="N33" s="722">
        <v>29.099387403198296</v>
      </c>
      <c r="O33" s="722">
        <v>31.762842856352609</v>
      </c>
    </row>
    <row r="34" spans="1:15" x14ac:dyDescent="0.25">
      <c r="A34" s="374" t="s">
        <v>35</v>
      </c>
      <c r="B34" s="704">
        <v>-24.61519715909909</v>
      </c>
      <c r="C34" s="704">
        <v>-27.877597288015799</v>
      </c>
      <c r="D34" s="715">
        <v>-28.443395532032216</v>
      </c>
      <c r="E34" s="704">
        <v>-26.972094549392068</v>
      </c>
      <c r="F34" s="704">
        <v>-29.802436027077029</v>
      </c>
      <c r="G34" s="704">
        <v>-33.673625664110702</v>
      </c>
      <c r="H34" s="704">
        <v>-34.243318333058539</v>
      </c>
      <c r="I34" s="704">
        <v>-28.263659212049539</v>
      </c>
      <c r="J34" s="704">
        <v>-32.135481792612339</v>
      </c>
      <c r="K34" s="704">
        <v>-34.570429923713654</v>
      </c>
      <c r="L34" s="704">
        <v>-27.196102836732855</v>
      </c>
      <c r="M34" s="722">
        <v>-25.009481825863006</v>
      </c>
      <c r="N34" s="722">
        <v>-24.631061043948534</v>
      </c>
      <c r="O34" s="722">
        <v>-26.985786104575098</v>
      </c>
    </row>
    <row r="35" spans="1:15" x14ac:dyDescent="0.25">
      <c r="A35" s="374" t="s">
        <v>36</v>
      </c>
      <c r="B35" s="704">
        <v>2.9272503809236663</v>
      </c>
      <c r="C35" s="704">
        <v>4.0188346650312265</v>
      </c>
      <c r="D35" s="715">
        <v>4.4693051693383907</v>
      </c>
      <c r="E35" s="704">
        <v>5.3837685011978627</v>
      </c>
      <c r="F35" s="704">
        <v>-0.32922076358610558</v>
      </c>
      <c r="G35" s="704">
        <v>-7.1419514698840532</v>
      </c>
      <c r="H35" s="704">
        <v>-6.9182486340433753</v>
      </c>
      <c r="I35" s="704">
        <v>-0.86823587284562609</v>
      </c>
      <c r="J35" s="704">
        <v>-7.6661248246515736</v>
      </c>
      <c r="K35" s="704">
        <v>-12.526259411903499</v>
      </c>
      <c r="L35" s="704">
        <v>-0.87063801336107838</v>
      </c>
      <c r="M35" s="722">
        <v>3.8427223269234507</v>
      </c>
      <c r="N35" s="722">
        <v>6.6104015898277328</v>
      </c>
      <c r="O35" s="722">
        <v>13.993113356161125</v>
      </c>
    </row>
    <row r="36" spans="1:15" x14ac:dyDescent="0.25">
      <c r="A36" s="376" t="s">
        <v>32</v>
      </c>
      <c r="B36" s="710">
        <v>27.358457783678386</v>
      </c>
      <c r="C36" s="710">
        <v>29.805127176367218</v>
      </c>
      <c r="D36" s="717">
        <v>34.000782122903885</v>
      </c>
      <c r="E36" s="710">
        <v>39.842635912833082</v>
      </c>
      <c r="F36" s="710">
        <v>35.079014979635318</v>
      </c>
      <c r="G36" s="710">
        <v>31.903975440745651</v>
      </c>
      <c r="H36" s="710">
        <v>26.922456567265442</v>
      </c>
      <c r="I36" s="710">
        <v>36.048935149715838</v>
      </c>
      <c r="J36" s="710">
        <v>32.142657486452784</v>
      </c>
      <c r="K36" s="710">
        <v>24.430584966710246</v>
      </c>
      <c r="L36" s="710">
        <v>28.781049905434653</v>
      </c>
      <c r="M36" s="723">
        <v>35.434365709509166</v>
      </c>
      <c r="N36" s="723">
        <v>43.189387255737373</v>
      </c>
      <c r="O36" s="723">
        <v>59.054725898323902</v>
      </c>
    </row>
    <row r="37" spans="1:15" x14ac:dyDescent="0.25">
      <c r="A37" s="184" t="s">
        <v>33</v>
      </c>
      <c r="B37" s="716">
        <v>15.224811464264704</v>
      </c>
      <c r="C37" s="716">
        <v>16.281716927551255</v>
      </c>
      <c r="D37" s="716">
        <v>16.992973577315084</v>
      </c>
      <c r="E37" s="716">
        <v>18.604475127666287</v>
      </c>
      <c r="F37" s="716">
        <v>19.907983408775323</v>
      </c>
      <c r="G37" s="716">
        <v>21.028016879119985</v>
      </c>
      <c r="H37" s="716">
        <v>21.758928315498217</v>
      </c>
      <c r="I37" s="716">
        <v>21.634780521326025</v>
      </c>
      <c r="J37" s="716">
        <v>22.4</v>
      </c>
      <c r="K37" s="716">
        <v>22.4</v>
      </c>
      <c r="L37" s="716">
        <v>18.830851676758837</v>
      </c>
      <c r="M37" s="716">
        <v>18.796450144829162</v>
      </c>
      <c r="N37" s="716">
        <v>19.293805590928187</v>
      </c>
      <c r="O37" s="716">
        <v>18.807573946996854</v>
      </c>
    </row>
    <row r="38" spans="1:15" x14ac:dyDescent="0.25">
      <c r="A38" s="183" t="s">
        <v>34</v>
      </c>
      <c r="B38" s="715">
        <v>18.398345575818869</v>
      </c>
      <c r="C38" s="715">
        <v>19.487003135415623</v>
      </c>
      <c r="D38" s="715">
        <v>21.923235942995397</v>
      </c>
      <c r="E38" s="715">
        <v>23.044070285325112</v>
      </c>
      <c r="F38" s="715">
        <v>27.208569045491132</v>
      </c>
      <c r="G38" s="715">
        <v>31.461106885986929</v>
      </c>
      <c r="H38" s="715">
        <v>28.776292500988831</v>
      </c>
      <c r="I38" s="715">
        <v>28.064187913716175</v>
      </c>
      <c r="J38" s="715">
        <v>27.5</v>
      </c>
      <c r="K38" s="715">
        <v>26.3</v>
      </c>
      <c r="L38" s="715">
        <v>26.482725876504205</v>
      </c>
      <c r="M38" s="715">
        <v>24.190016553144101</v>
      </c>
      <c r="N38" s="715">
        <v>24.407813395936849</v>
      </c>
      <c r="O38" s="715">
        <v>23.971885876257307</v>
      </c>
    </row>
    <row r="39" spans="1:15" x14ac:dyDescent="0.25">
      <c r="A39" s="271" t="s">
        <v>674</v>
      </c>
      <c r="B39" s="714">
        <v>1.5365745969087683</v>
      </c>
      <c r="C39" s="714">
        <v>1.5889065741708994</v>
      </c>
      <c r="D39" s="714">
        <v>0.74637010131739479</v>
      </c>
      <c r="E39" s="714">
        <v>1.2056564154428564</v>
      </c>
      <c r="F39" s="714">
        <v>-2.6919076667537052</v>
      </c>
      <c r="G39" s="714">
        <v>-5.0271223744829285</v>
      </c>
      <c r="H39" s="714">
        <v>-4.7937558004583627</v>
      </c>
      <c r="I39" s="714">
        <v>-4.8968606788859015</v>
      </c>
      <c r="J39" s="714">
        <v>-4.0028555755431263</v>
      </c>
      <c r="K39" s="714">
        <v>-3.2069858275271277</v>
      </c>
      <c r="L39" s="714">
        <v>-5.8833712564719631</v>
      </c>
      <c r="M39" s="714">
        <v>-2.5175066642246371</v>
      </c>
      <c r="N39" s="714">
        <v>-1.6720428589977374</v>
      </c>
      <c r="O39" s="714">
        <v>-1.843532953066308</v>
      </c>
    </row>
    <row r="40" spans="1:15" x14ac:dyDescent="0.25">
      <c r="A40" s="183" t="s">
        <v>37</v>
      </c>
      <c r="B40" s="715">
        <v>0.97690994811185683</v>
      </c>
      <c r="C40" s="715">
        <v>0.89508034455151908</v>
      </c>
      <c r="D40" s="715">
        <v>1.7480980888789261</v>
      </c>
      <c r="E40" s="715">
        <v>3.3653492341438764</v>
      </c>
      <c r="F40" s="715">
        <v>2.8707682711231635</v>
      </c>
      <c r="G40" s="715">
        <v>4.1884555547681916</v>
      </c>
      <c r="H40" s="715">
        <v>2.4976350944402133</v>
      </c>
      <c r="I40" s="715">
        <v>5.0053266454043017</v>
      </c>
      <c r="J40" s="715">
        <v>5.1464081422934447</v>
      </c>
      <c r="K40" s="715">
        <v>4.6746268048038786</v>
      </c>
      <c r="L40" s="715">
        <v>4.7939217555619447</v>
      </c>
      <c r="M40" s="715">
        <v>4.0718408189943638</v>
      </c>
      <c r="N40" s="715">
        <v>5.3426147182237038</v>
      </c>
      <c r="O40" s="715">
        <v>5.434265455715134</v>
      </c>
    </row>
    <row r="41" spans="1:15" x14ac:dyDescent="0.25">
      <c r="A41" s="271" t="s">
        <v>38</v>
      </c>
      <c r="B41" s="714">
        <v>-9.7329402509544707E-2</v>
      </c>
      <c r="C41" s="714">
        <v>-0.23155643692559924</v>
      </c>
      <c r="D41" s="714">
        <v>-0.20887632523688979</v>
      </c>
      <c r="E41" s="714">
        <v>1.4354647416220709</v>
      </c>
      <c r="F41" s="714">
        <v>1.6176131220748098</v>
      </c>
      <c r="G41" s="714">
        <v>3.1153900410728954</v>
      </c>
      <c r="H41" s="714">
        <v>1.6084482882000806</v>
      </c>
      <c r="I41" s="714">
        <v>4.1315984560110168</v>
      </c>
      <c r="J41" s="714">
        <v>4.2986034464245924</v>
      </c>
      <c r="K41" s="714">
        <v>3.7</v>
      </c>
      <c r="L41" s="714">
        <v>2.7</v>
      </c>
      <c r="M41" s="714">
        <v>0.9</v>
      </c>
      <c r="N41" s="714">
        <v>1.4298205856110699</v>
      </c>
      <c r="O41" s="714">
        <v>1.62</v>
      </c>
    </row>
    <row r="42" spans="1:15" x14ac:dyDescent="0.25">
      <c r="A42" s="183" t="s">
        <v>39</v>
      </c>
      <c r="B42" s="715">
        <v>0.61402256274309219</v>
      </c>
      <c r="C42" s="715">
        <v>0.80620923457399418</v>
      </c>
      <c r="D42" s="715">
        <v>1.0534277360540352</v>
      </c>
      <c r="E42" s="715">
        <v>1.3210673103344344</v>
      </c>
      <c r="F42" s="715">
        <v>1.8852865731467772</v>
      </c>
      <c r="G42" s="715">
        <v>2.6688094142852874</v>
      </c>
      <c r="H42" s="715">
        <v>3.2229785725889215</v>
      </c>
      <c r="I42" s="715">
        <v>2.9995574482151408</v>
      </c>
      <c r="J42" s="715">
        <v>3.9734911815847997</v>
      </c>
      <c r="K42" s="715">
        <v>2.6261847644762568</v>
      </c>
      <c r="L42" s="715">
        <v>2.2332790039770543</v>
      </c>
      <c r="M42" s="715">
        <v>2.0668965762681557</v>
      </c>
      <c r="N42" s="715">
        <v>2.0517269327638585</v>
      </c>
      <c r="O42" s="715">
        <v>1.3409177650214033</v>
      </c>
    </row>
    <row r="43" spans="1:15" x14ac:dyDescent="0.25">
      <c r="A43" s="271" t="s">
        <v>40</v>
      </c>
      <c r="B43" s="714">
        <v>-0.11393704938403625</v>
      </c>
      <c r="C43" s="714">
        <v>5.7073844108344297E-2</v>
      </c>
      <c r="D43" s="714">
        <v>0.35085311032063332</v>
      </c>
      <c r="E43" s="714">
        <v>0.63879474008900261</v>
      </c>
      <c r="F43" s="714">
        <v>1.1474792681499568</v>
      </c>
      <c r="G43" s="714">
        <v>2.1309195773399083</v>
      </c>
      <c r="H43" s="714">
        <v>2.7036896010227842</v>
      </c>
      <c r="I43" s="714">
        <v>2.3936871604532186</v>
      </c>
      <c r="J43" s="714">
        <v>3.4375019635794772</v>
      </c>
      <c r="K43" s="714">
        <v>2.0527760337763774</v>
      </c>
      <c r="L43" s="714">
        <v>1.5840325617282536</v>
      </c>
      <c r="M43" s="714">
        <v>1.5</v>
      </c>
      <c r="N43" s="714">
        <v>2.3505487199758002</v>
      </c>
      <c r="O43" s="714">
        <v>0.4</v>
      </c>
    </row>
    <row r="44" spans="1:15" x14ac:dyDescent="0.25">
      <c r="A44" s="183" t="s">
        <v>41</v>
      </c>
      <c r="B44" s="715">
        <v>10.619312534714764</v>
      </c>
      <c r="C44" s="715">
        <v>9.0398752251125867</v>
      </c>
      <c r="D44" s="715">
        <v>8.1194370114456529</v>
      </c>
      <c r="E44" s="715">
        <v>8.9778150890412807</v>
      </c>
      <c r="F44" s="715">
        <v>9.2199330041210299</v>
      </c>
      <c r="G44" s="715">
        <v>11.310892238781694</v>
      </c>
      <c r="H44" s="715">
        <v>11.73816712838358</v>
      </c>
      <c r="I44" s="715">
        <v>15.769059693090703</v>
      </c>
      <c r="J44" s="715">
        <v>18.387382639443647</v>
      </c>
      <c r="K44" s="715">
        <v>19.8</v>
      </c>
      <c r="L44" s="715">
        <v>20.96495290338094</v>
      </c>
      <c r="M44" s="715">
        <v>20.432957157494538</v>
      </c>
      <c r="N44" s="715">
        <v>20.372451305770348</v>
      </c>
      <c r="O44" s="715">
        <v>20.77503216357206</v>
      </c>
    </row>
    <row r="45" spans="1:15" x14ac:dyDescent="0.25">
      <c r="A45" s="272" t="s">
        <v>42</v>
      </c>
      <c r="B45" s="724">
        <v>17.10575008124253</v>
      </c>
      <c r="C45" s="724">
        <v>15.534834143153317</v>
      </c>
      <c r="D45" s="724">
        <v>14.163077638404067</v>
      </c>
      <c r="E45" s="724">
        <v>14.905494388244589</v>
      </c>
      <c r="F45" s="724">
        <v>13.453341107605954</v>
      </c>
      <c r="G45" s="724">
        <v>15.201359393364292</v>
      </c>
      <c r="H45" s="724">
        <v>15.408789949475196</v>
      </c>
      <c r="I45" s="724">
        <v>21.07815800793616</v>
      </c>
      <c r="J45" s="724">
        <v>21.474656195725892</v>
      </c>
      <c r="K45" s="724">
        <v>20.6</v>
      </c>
      <c r="L45" s="724">
        <v>21.804538499957427</v>
      </c>
      <c r="M45" s="724">
        <v>21.837112890132083</v>
      </c>
      <c r="N45" s="724">
        <v>22.675067532578716</v>
      </c>
      <c r="O45" s="724">
        <v>24.234269896199475</v>
      </c>
    </row>
    <row r="46" spans="1:15" x14ac:dyDescent="0.25">
      <c r="A46" s="1" t="s">
        <v>43</v>
      </c>
      <c r="B46" s="1"/>
      <c r="C46" s="1"/>
      <c r="D46" s="1"/>
      <c r="E46" s="1"/>
      <c r="F46" s="1"/>
      <c r="G46" s="1"/>
      <c r="H46" s="1"/>
      <c r="I46" s="1"/>
      <c r="J46" s="1"/>
      <c r="K46" s="1"/>
      <c r="L46" s="1"/>
      <c r="M46" s="1"/>
      <c r="N46" s="1"/>
      <c r="O46" s="1"/>
    </row>
    <row r="47" spans="1:15" x14ac:dyDescent="0.25">
      <c r="A47" s="1" t="s">
        <v>673</v>
      </c>
      <c r="B47" s="1"/>
      <c r="C47" s="1"/>
      <c r="D47" s="1"/>
      <c r="E47" s="1"/>
      <c r="F47" s="1"/>
      <c r="G47" s="1"/>
      <c r="H47" s="1"/>
      <c r="I47" s="1"/>
      <c r="J47" s="1"/>
      <c r="K47" s="1"/>
      <c r="L47" s="1"/>
      <c r="M47" s="1"/>
      <c r="N47" s="1"/>
      <c r="O47" s="1"/>
    </row>
    <row r="48" spans="1:15" s="686" customFormat="1" x14ac:dyDescent="0.25">
      <c r="A48" s="736" t="s">
        <v>1006</v>
      </c>
      <c r="B48" s="736"/>
      <c r="C48" s="736"/>
      <c r="D48" s="736"/>
      <c r="E48" s="736"/>
      <c r="F48" s="736"/>
      <c r="G48" s="736"/>
      <c r="H48" s="736"/>
      <c r="I48" s="736"/>
      <c r="J48" s="736"/>
      <c r="K48" s="736"/>
      <c r="L48" s="736"/>
      <c r="M48" s="736"/>
      <c r="N48" s="736"/>
      <c r="O48" s="736"/>
    </row>
    <row r="49" spans="1:15" x14ac:dyDescent="0.25">
      <c r="A49" s="1" t="s">
        <v>1002</v>
      </c>
      <c r="B49" s="1"/>
      <c r="C49" s="1"/>
      <c r="D49" s="1"/>
      <c r="E49" s="1"/>
      <c r="F49" s="1"/>
      <c r="G49" s="1"/>
      <c r="H49" s="1"/>
      <c r="I49" s="1"/>
      <c r="J49" s="1"/>
      <c r="K49" s="1"/>
      <c r="L49" s="1"/>
      <c r="M49" s="1"/>
      <c r="N49" s="1"/>
      <c r="O49" s="1"/>
    </row>
    <row r="50" spans="1:15" x14ac:dyDescent="0.25">
      <c r="A50" s="122" t="s">
        <v>688</v>
      </c>
      <c r="B50" s="1"/>
      <c r="C50" s="1"/>
      <c r="D50" s="1"/>
      <c r="E50" s="1"/>
      <c r="F50" s="1"/>
      <c r="G50" s="1"/>
      <c r="H50" s="1"/>
      <c r="I50" s="1"/>
      <c r="J50" s="1"/>
      <c r="K50" s="1"/>
      <c r="L50" s="1"/>
      <c r="M50" s="1"/>
      <c r="N50" s="1"/>
      <c r="O50" s="1"/>
    </row>
    <row r="51" spans="1:15" x14ac:dyDescent="0.25">
      <c r="D51" s="1"/>
    </row>
  </sheetData>
  <mergeCells count="3">
    <mergeCell ref="A4:A5"/>
    <mergeCell ref="A25:M25"/>
    <mergeCell ref="A48:O48"/>
  </mergeCells>
  <printOptions horizontalCentered="1"/>
  <pageMargins left="1.7716535433070899" right="1.7716535433070899" top="1.5748031496063" bottom="1.5748031496063" header="0.31496062992126" footer="0.31496062992126"/>
  <pageSetup paperSize="9" scale="41"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pageSetUpPr fitToPage="1"/>
  </sheetPr>
  <dimension ref="A1:M32"/>
  <sheetViews>
    <sheetView view="pageBreakPreview" topLeftCell="D1" zoomScaleNormal="80" zoomScaleSheetLayoutView="100" workbookViewId="0">
      <selection activeCell="L30" sqref="L30"/>
    </sheetView>
  </sheetViews>
  <sheetFormatPr defaultRowHeight="15" x14ac:dyDescent="0.25"/>
  <cols>
    <col min="1" max="1" width="8.28515625" style="380" customWidth="1"/>
    <col min="2" max="2" width="43.140625" style="380" customWidth="1"/>
    <col min="3" max="13" width="12.7109375" style="380" customWidth="1"/>
    <col min="14" max="16384" width="9.140625" style="380"/>
  </cols>
  <sheetData>
    <row r="1" spans="1:13" ht="18.75" x14ac:dyDescent="0.3">
      <c r="A1" s="401" t="s">
        <v>44</v>
      </c>
      <c r="B1" s="401"/>
      <c r="C1" s="401"/>
      <c r="D1" s="401"/>
      <c r="E1" s="401"/>
      <c r="F1" s="401"/>
      <c r="G1" s="401"/>
      <c r="H1" s="401"/>
      <c r="I1" s="401"/>
      <c r="J1" s="401"/>
      <c r="K1" s="401"/>
      <c r="L1" s="401"/>
      <c r="M1" s="401"/>
    </row>
    <row r="2" spans="1:13" ht="20.25" x14ac:dyDescent="0.3">
      <c r="A2" s="402" t="s">
        <v>45</v>
      </c>
      <c r="B2" s="402"/>
      <c r="C2" s="403"/>
      <c r="D2" s="402"/>
      <c r="E2" s="402"/>
      <c r="F2" s="402"/>
      <c r="G2" s="402"/>
      <c r="H2" s="402"/>
      <c r="I2" s="404"/>
      <c r="J2" s="404"/>
      <c r="K2" s="402"/>
      <c r="L2" s="402"/>
      <c r="M2" s="402"/>
    </row>
    <row r="3" spans="1:13" ht="18.75" x14ac:dyDescent="0.3">
      <c r="A3" s="401" t="s">
        <v>541</v>
      </c>
      <c r="B3" s="401"/>
      <c r="C3" s="401"/>
      <c r="D3" s="401"/>
      <c r="E3" s="401"/>
      <c r="F3" s="401"/>
      <c r="G3" s="401"/>
      <c r="H3" s="401"/>
      <c r="I3" s="401"/>
      <c r="J3" s="401"/>
      <c r="K3" s="401"/>
      <c r="L3" s="401"/>
      <c r="M3" s="401"/>
    </row>
    <row r="4" spans="1:13" ht="18.75" x14ac:dyDescent="0.3">
      <c r="A4" s="405" t="s">
        <v>619</v>
      </c>
      <c r="B4" s="405"/>
      <c r="C4" s="405"/>
      <c r="D4" s="405"/>
      <c r="E4" s="405"/>
      <c r="F4" s="405"/>
      <c r="G4" s="405"/>
      <c r="H4" s="405"/>
      <c r="I4" s="405"/>
      <c r="J4" s="405"/>
      <c r="K4" s="405"/>
      <c r="L4" s="405"/>
      <c r="M4" s="405"/>
    </row>
    <row r="5" spans="1:13" ht="15.75" thickBot="1" x14ac:dyDescent="0.3">
      <c r="L5" s="406"/>
      <c r="M5" s="406" t="s">
        <v>46</v>
      </c>
    </row>
    <row r="6" spans="1:13" ht="16.5" x14ac:dyDescent="0.25">
      <c r="A6" s="741"/>
      <c r="B6" s="743" t="s">
        <v>542</v>
      </c>
      <c r="C6" s="407" t="s">
        <v>543</v>
      </c>
      <c r="D6" s="407" t="s">
        <v>544</v>
      </c>
      <c r="E6" s="407" t="s">
        <v>545</v>
      </c>
      <c r="F6" s="407" t="s">
        <v>546</v>
      </c>
      <c r="G6" s="407" t="s">
        <v>661</v>
      </c>
      <c r="H6" s="408" t="s">
        <v>660</v>
      </c>
      <c r="I6" s="408" t="s">
        <v>667</v>
      </c>
      <c r="J6" s="408" t="s">
        <v>698</v>
      </c>
      <c r="K6" s="409" t="s">
        <v>1008</v>
      </c>
      <c r="L6" s="409" t="s">
        <v>1007</v>
      </c>
      <c r="M6" s="409" t="s">
        <v>996</v>
      </c>
    </row>
    <row r="7" spans="1:13" x14ac:dyDescent="0.25">
      <c r="A7" s="742"/>
      <c r="B7" s="744"/>
      <c r="C7" s="385" t="s">
        <v>17</v>
      </c>
      <c r="D7" s="385" t="s">
        <v>18</v>
      </c>
      <c r="E7" s="385" t="s">
        <v>51</v>
      </c>
      <c r="F7" s="385" t="s">
        <v>52</v>
      </c>
      <c r="G7" s="385" t="s">
        <v>476</v>
      </c>
      <c r="H7" s="680" t="s">
        <v>538</v>
      </c>
      <c r="I7" s="680" t="s">
        <v>622</v>
      </c>
      <c r="J7" s="680" t="s">
        <v>637</v>
      </c>
      <c r="K7" s="410" t="s">
        <v>666</v>
      </c>
      <c r="L7" s="410" t="s">
        <v>699</v>
      </c>
      <c r="M7" s="410" t="s">
        <v>997</v>
      </c>
    </row>
    <row r="8" spans="1:13" ht="15" customHeight="1" x14ac:dyDescent="0.25">
      <c r="A8" s="411" t="s">
        <v>317</v>
      </c>
      <c r="B8" s="412" t="s">
        <v>547</v>
      </c>
      <c r="C8" s="413">
        <v>665553.25425814767</v>
      </c>
      <c r="D8" s="413">
        <v>729269.45126244728</v>
      </c>
      <c r="E8" s="413">
        <v>771874.9401029544</v>
      </c>
      <c r="F8" s="413">
        <v>832887.33328224625</v>
      </c>
      <c r="G8" s="413">
        <v>862517.97706149844</v>
      </c>
      <c r="H8" s="414">
        <v>958494.77423286438</v>
      </c>
      <c r="I8" s="414">
        <v>1040815.6888221472</v>
      </c>
      <c r="J8" s="414">
        <v>1143101</v>
      </c>
      <c r="K8" s="415">
        <v>1248453.2738106411</v>
      </c>
      <c r="L8" s="415">
        <v>1336555.3754186376</v>
      </c>
      <c r="M8" s="415">
        <v>1392620.0985314057</v>
      </c>
    </row>
    <row r="9" spans="1:13" ht="15" customHeight="1" x14ac:dyDescent="0.25">
      <c r="A9" s="411" t="s">
        <v>325</v>
      </c>
      <c r="B9" s="412" t="s">
        <v>548</v>
      </c>
      <c r="C9" s="413">
        <v>13581.911421499262</v>
      </c>
      <c r="D9" s="413">
        <v>15667.999933404892</v>
      </c>
      <c r="E9" s="413">
        <v>18449.546800169763</v>
      </c>
      <c r="F9" s="413">
        <v>21998.661754489833</v>
      </c>
      <c r="G9" s="413">
        <v>20442.868161859325</v>
      </c>
      <c r="H9" s="414">
        <v>20448.332192015172</v>
      </c>
      <c r="I9" s="414">
        <v>23253.57031772413</v>
      </c>
      <c r="J9" s="414">
        <v>24009</v>
      </c>
      <c r="K9" s="415">
        <v>24019.973401324358</v>
      </c>
      <c r="L9" s="415">
        <v>24603.387937989042</v>
      </c>
      <c r="M9" s="415">
        <v>25129.124814027859</v>
      </c>
    </row>
    <row r="10" spans="1:13" ht="15" customHeight="1" x14ac:dyDescent="0.25">
      <c r="A10" s="411" t="s">
        <v>341</v>
      </c>
      <c r="B10" s="412" t="s">
        <v>549</v>
      </c>
      <c r="C10" s="413">
        <v>127493.00113994122</v>
      </c>
      <c r="D10" s="413">
        <v>149416.1256199581</v>
      </c>
      <c r="E10" s="413">
        <v>169565.27201703843</v>
      </c>
      <c r="F10" s="413">
        <v>192230.35623813909</v>
      </c>
      <c r="G10" s="413">
        <v>174013.82611965563</v>
      </c>
      <c r="H10" s="414">
        <v>207444.18389161956</v>
      </c>
      <c r="I10" s="414">
        <v>240470.84672154917</v>
      </c>
      <c r="J10" s="414">
        <v>243679</v>
      </c>
      <c r="K10" s="415">
        <v>288592.41489931592</v>
      </c>
      <c r="L10" s="415">
        <v>308892.40440138115</v>
      </c>
      <c r="M10" s="415">
        <v>331458.71281501558</v>
      </c>
    </row>
    <row r="11" spans="1:13" ht="15" customHeight="1" x14ac:dyDescent="0.25">
      <c r="A11" s="411" t="s">
        <v>348</v>
      </c>
      <c r="B11" s="412" t="s">
        <v>701</v>
      </c>
      <c r="C11" s="413">
        <v>19004.154030846941</v>
      </c>
      <c r="D11" s="413">
        <v>29071.617184318085</v>
      </c>
      <c r="E11" s="413">
        <v>30981.382600723948</v>
      </c>
      <c r="F11" s="413">
        <v>33859.164514228803</v>
      </c>
      <c r="G11" s="413">
        <v>40374.769472477521</v>
      </c>
      <c r="H11" s="414">
        <v>42046.568684943006</v>
      </c>
      <c r="I11" s="414">
        <v>64280.919892790494</v>
      </c>
      <c r="J11" s="414">
        <v>76908</v>
      </c>
      <c r="K11" s="415">
        <v>87120.924030790367</v>
      </c>
      <c r="L11" s="415">
        <v>98957.084102052526</v>
      </c>
      <c r="M11" s="415">
        <v>120800.88737330254</v>
      </c>
    </row>
    <row r="12" spans="1:13" x14ac:dyDescent="0.25">
      <c r="A12" s="411" t="s">
        <v>550</v>
      </c>
      <c r="B12" s="412" t="s">
        <v>702</v>
      </c>
      <c r="C12" s="413">
        <v>18237.682045459438</v>
      </c>
      <c r="D12" s="413">
        <v>18668.637132771248</v>
      </c>
      <c r="E12" s="413">
        <v>19487.798557038113</v>
      </c>
      <c r="F12" s="413">
        <v>19724.303521432354</v>
      </c>
      <c r="G12" s="413">
        <v>20123.521604632173</v>
      </c>
      <c r="H12" s="414">
        <v>20727.648462586603</v>
      </c>
      <c r="I12" s="414">
        <v>21092.269047010726</v>
      </c>
      <c r="J12" s="414">
        <v>21735</v>
      </c>
      <c r="K12" s="415">
        <v>22051.608888467748</v>
      </c>
      <c r="L12" s="415">
        <v>22772.740505782323</v>
      </c>
      <c r="M12" s="415">
        <v>23315.206751470945</v>
      </c>
    </row>
    <row r="13" spans="1:13" ht="15" customHeight="1" x14ac:dyDescent="0.25">
      <c r="A13" s="411" t="s">
        <v>551</v>
      </c>
      <c r="B13" s="412" t="s">
        <v>552</v>
      </c>
      <c r="C13" s="413">
        <v>151759.8881700371</v>
      </c>
      <c r="D13" s="413">
        <v>182976.02833405545</v>
      </c>
      <c r="E13" s="413">
        <v>217723.4117157259</v>
      </c>
      <c r="F13" s="413">
        <v>234260.42309130367</v>
      </c>
      <c r="G13" s="413">
        <v>213529.58441425761</v>
      </c>
      <c r="H13" s="414">
        <v>222587.84327079757</v>
      </c>
      <c r="I13" s="414">
        <v>257108.25703148701</v>
      </c>
      <c r="J13" s="414">
        <v>276190</v>
      </c>
      <c r="K13" s="415">
        <v>272722.9883178618</v>
      </c>
      <c r="L13" s="415">
        <v>291891.7514583146</v>
      </c>
      <c r="M13" s="415">
        <v>320020.83231557871</v>
      </c>
    </row>
    <row r="14" spans="1:13" ht="26.25" x14ac:dyDescent="0.25">
      <c r="A14" s="411" t="s">
        <v>553</v>
      </c>
      <c r="B14" s="412" t="s">
        <v>554</v>
      </c>
      <c r="C14" s="413">
        <v>350778.66940781218</v>
      </c>
      <c r="D14" s="413">
        <v>401488.88090095378</v>
      </c>
      <c r="E14" s="413">
        <v>473651.91964589211</v>
      </c>
      <c r="F14" s="413">
        <v>543044.76945948717</v>
      </c>
      <c r="G14" s="413">
        <v>514977.13044011715</v>
      </c>
      <c r="H14" s="414">
        <v>579684.19091318594</v>
      </c>
      <c r="I14" s="414">
        <v>670328.90521560691</v>
      </c>
      <c r="J14" s="414">
        <v>669055</v>
      </c>
      <c r="K14" s="415">
        <v>690325.32082927786</v>
      </c>
      <c r="L14" s="415">
        <v>750614.82056393847</v>
      </c>
      <c r="M14" s="415">
        <v>816487.64925544348</v>
      </c>
    </row>
    <row r="15" spans="1:13" ht="15" customHeight="1" x14ac:dyDescent="0.25">
      <c r="A15" s="411" t="s">
        <v>555</v>
      </c>
      <c r="B15" s="412" t="s">
        <v>556</v>
      </c>
      <c r="C15" s="413">
        <v>160577.99999999997</v>
      </c>
      <c r="D15" s="413">
        <v>184092.00000000012</v>
      </c>
      <c r="E15" s="413">
        <v>197866.40255054919</v>
      </c>
      <c r="F15" s="413">
        <v>215796.65670664457</v>
      </c>
      <c r="G15" s="413">
        <v>180322.87473204127</v>
      </c>
      <c r="H15" s="414">
        <v>196380.42303900546</v>
      </c>
      <c r="I15" s="414">
        <v>257062.47354893776</v>
      </c>
      <c r="J15" s="414">
        <v>318739</v>
      </c>
      <c r="K15" s="415">
        <v>342872.85096646234</v>
      </c>
      <c r="L15" s="415">
        <v>380552.81550373486</v>
      </c>
      <c r="M15" s="415">
        <v>419122.97330353374</v>
      </c>
    </row>
    <row r="16" spans="1:13" ht="15" customHeight="1" x14ac:dyDescent="0.25">
      <c r="A16" s="411" t="s">
        <v>557</v>
      </c>
      <c r="B16" s="412" t="s">
        <v>558</v>
      </c>
      <c r="C16" s="413">
        <v>46276.00081547338</v>
      </c>
      <c r="D16" s="413">
        <v>56148.509680680523</v>
      </c>
      <c r="E16" s="413">
        <v>67315.313895156054</v>
      </c>
      <c r="F16" s="413">
        <v>75650.266420308733</v>
      </c>
      <c r="G16" s="413">
        <v>50432.642882577173</v>
      </c>
      <c r="H16" s="414">
        <v>58778.859999999986</v>
      </c>
      <c r="I16" s="414">
        <v>68230.065452984301</v>
      </c>
      <c r="J16" s="414">
        <v>92682</v>
      </c>
      <c r="K16" s="415">
        <v>121422.85908293782</v>
      </c>
      <c r="L16" s="415">
        <v>131981.56034147763</v>
      </c>
      <c r="M16" s="415">
        <v>141513.61715499847</v>
      </c>
    </row>
    <row r="17" spans="1:13" ht="15" customHeight="1" x14ac:dyDescent="0.25">
      <c r="A17" s="411" t="s">
        <v>559</v>
      </c>
      <c r="B17" s="412" t="s">
        <v>560</v>
      </c>
      <c r="C17" s="413">
        <v>60397.811839869944</v>
      </c>
      <c r="D17" s="413">
        <v>68467.621382513229</v>
      </c>
      <c r="E17" s="413">
        <v>70276.060353150606</v>
      </c>
      <c r="F17" s="413">
        <v>74121.691326796528</v>
      </c>
      <c r="G17" s="413">
        <v>76955.835207758297</v>
      </c>
      <c r="H17" s="414">
        <v>82692.768077267232</v>
      </c>
      <c r="I17" s="414">
        <v>88002.249303288438</v>
      </c>
      <c r="J17" s="414">
        <v>92741.288887638133</v>
      </c>
      <c r="K17" s="415">
        <v>97832.099943815236</v>
      </c>
      <c r="L17" s="415">
        <v>104678.85432430703</v>
      </c>
      <c r="M17" s="415">
        <v>111720.01042332535</v>
      </c>
    </row>
    <row r="18" spans="1:13" ht="15" customHeight="1" x14ac:dyDescent="0.25">
      <c r="A18" s="411" t="s">
        <v>561</v>
      </c>
      <c r="B18" s="412" t="s">
        <v>562</v>
      </c>
      <c r="C18" s="413">
        <v>127484.6711921361</v>
      </c>
      <c r="D18" s="413">
        <v>158243.36747489058</v>
      </c>
      <c r="E18" s="413">
        <v>186656.64986400382</v>
      </c>
      <c r="F18" s="413">
        <v>207134.29870953318</v>
      </c>
      <c r="G18" s="413">
        <v>241944.95936000452</v>
      </c>
      <c r="H18" s="414">
        <v>253284.48714227579</v>
      </c>
      <c r="I18" s="414">
        <v>289598.54431772028</v>
      </c>
      <c r="J18" s="414">
        <v>333778</v>
      </c>
      <c r="K18" s="415">
        <v>339328.17551833426</v>
      </c>
      <c r="L18" s="415">
        <v>369627.31127461849</v>
      </c>
      <c r="M18" s="415">
        <v>389307.26178152813</v>
      </c>
    </row>
    <row r="19" spans="1:13" ht="15" customHeight="1" x14ac:dyDescent="0.25">
      <c r="A19" s="411" t="s">
        <v>563</v>
      </c>
      <c r="B19" s="412" t="s">
        <v>564</v>
      </c>
      <c r="C19" s="413">
        <v>216958.8344245106</v>
      </c>
      <c r="D19" s="413">
        <v>244109.95397330273</v>
      </c>
      <c r="E19" s="413">
        <v>264377.04829476879</v>
      </c>
      <c r="F19" s="413">
        <v>295714.41558277863</v>
      </c>
      <c r="G19" s="413">
        <v>322955.80603540258</v>
      </c>
      <c r="H19" s="414">
        <v>333612</v>
      </c>
      <c r="I19" s="414">
        <v>354183.35946606722</v>
      </c>
      <c r="J19" s="414">
        <v>402323</v>
      </c>
      <c r="K19" s="415">
        <v>423394.4731371724</v>
      </c>
      <c r="L19" s="415">
        <v>446935.47629840096</v>
      </c>
      <c r="M19" s="415">
        <v>467873.42850261589</v>
      </c>
    </row>
    <row r="20" spans="1:13" ht="15" customHeight="1" x14ac:dyDescent="0.25">
      <c r="A20" s="411" t="s">
        <v>565</v>
      </c>
      <c r="B20" s="412" t="s">
        <v>566</v>
      </c>
      <c r="C20" s="413">
        <v>23294.371409529143</v>
      </c>
      <c r="D20" s="413">
        <v>26960.921270774699</v>
      </c>
      <c r="E20" s="413">
        <v>29784.062778772524</v>
      </c>
      <c r="F20" s="413">
        <v>32722.339071391427</v>
      </c>
      <c r="G20" s="413">
        <v>35351.408999703148</v>
      </c>
      <c r="H20" s="414">
        <v>37098.173275284382</v>
      </c>
      <c r="I20" s="414">
        <v>40771.868265114193</v>
      </c>
      <c r="J20" s="414">
        <v>45408</v>
      </c>
      <c r="K20" s="415">
        <v>50075.09967317828</v>
      </c>
      <c r="L20" s="415">
        <v>52665.21849046585</v>
      </c>
      <c r="M20" s="415">
        <v>54990.3985228659</v>
      </c>
    </row>
    <row r="21" spans="1:13" ht="15" customHeight="1" x14ac:dyDescent="0.25">
      <c r="A21" s="411" t="s">
        <v>567</v>
      </c>
      <c r="B21" s="412" t="s">
        <v>568</v>
      </c>
      <c r="C21" s="413">
        <v>14919.787134902115</v>
      </c>
      <c r="D21" s="413">
        <v>16970.313129624112</v>
      </c>
      <c r="E21" s="413">
        <v>19699.380890658256</v>
      </c>
      <c r="F21" s="413">
        <v>25470.952054435875</v>
      </c>
      <c r="G21" s="413">
        <v>27770.891816416362</v>
      </c>
      <c r="H21" s="414">
        <v>29120.905544067544</v>
      </c>
      <c r="I21" s="414">
        <v>30389.571696608444</v>
      </c>
      <c r="J21" s="414">
        <v>33060.484390507991</v>
      </c>
      <c r="K21" s="415">
        <v>36037.830368238967</v>
      </c>
      <c r="L21" s="415">
        <v>39955.39992615363</v>
      </c>
      <c r="M21" s="415">
        <v>43017.67916123238</v>
      </c>
    </row>
    <row r="22" spans="1:13" ht="26.25" x14ac:dyDescent="0.25">
      <c r="A22" s="411" t="s">
        <v>569</v>
      </c>
      <c r="B22" s="412" t="s">
        <v>570</v>
      </c>
      <c r="C22" s="413">
        <v>137826.472923444</v>
      </c>
      <c r="D22" s="413">
        <v>184940.8429568616</v>
      </c>
      <c r="E22" s="413">
        <v>193656.80881025101</v>
      </c>
      <c r="F22" s="413">
        <v>218570.56113751951</v>
      </c>
      <c r="G22" s="413">
        <v>276659.56758654269</v>
      </c>
      <c r="H22" s="414">
        <v>287656.29770947056</v>
      </c>
      <c r="I22" s="414">
        <v>373327.95821742422</v>
      </c>
      <c r="J22" s="414">
        <v>467358</v>
      </c>
      <c r="K22" s="415">
        <v>471799.14573050046</v>
      </c>
      <c r="L22" s="415">
        <v>472951.71649219515</v>
      </c>
      <c r="M22" s="415">
        <v>459180.06805877876</v>
      </c>
    </row>
    <row r="23" spans="1:13" x14ac:dyDescent="0.25">
      <c r="A23" s="411" t="s">
        <v>434</v>
      </c>
      <c r="B23" s="412" t="s">
        <v>571</v>
      </c>
      <c r="C23" s="413">
        <v>161259.65067475353</v>
      </c>
      <c r="D23" s="413">
        <v>197828.85300812786</v>
      </c>
      <c r="E23" s="413">
        <v>219543.89076485866</v>
      </c>
      <c r="F23" s="413">
        <v>251585.83628828294</v>
      </c>
      <c r="G23" s="413">
        <v>288459.31938437046</v>
      </c>
      <c r="H23" s="414">
        <v>296664.04478715127</v>
      </c>
      <c r="I23" s="414">
        <v>337838.5246250421</v>
      </c>
      <c r="J23" s="414">
        <v>395230</v>
      </c>
      <c r="K23" s="415">
        <v>459523.00625512376</v>
      </c>
      <c r="L23" s="415">
        <v>483073.91521262459</v>
      </c>
      <c r="M23" s="415">
        <v>534434.42634413426</v>
      </c>
    </row>
    <row r="24" spans="1:13" x14ac:dyDescent="0.25">
      <c r="A24" s="411" t="s">
        <v>572</v>
      </c>
      <c r="B24" s="412" t="s">
        <v>573</v>
      </c>
      <c r="C24" s="413">
        <v>33186.610355983328</v>
      </c>
      <c r="D24" s="413">
        <v>41454.717141014771</v>
      </c>
      <c r="E24" s="413">
        <v>44061.701349103132</v>
      </c>
      <c r="F24" s="413">
        <v>49775.772826046217</v>
      </c>
      <c r="G24" s="413">
        <v>60328.137534832815</v>
      </c>
      <c r="H24" s="414">
        <v>65278.532251502329</v>
      </c>
      <c r="I24" s="414">
        <v>74163.091000849672</v>
      </c>
      <c r="J24" s="414">
        <v>90992.652194198512</v>
      </c>
      <c r="K24" s="415">
        <v>95419.790644258886</v>
      </c>
      <c r="L24" s="415">
        <v>99645.78046792731</v>
      </c>
      <c r="M24" s="415">
        <v>102873.65837833987</v>
      </c>
    </row>
    <row r="25" spans="1:13" x14ac:dyDescent="0.25">
      <c r="A25" s="416" t="s">
        <v>574</v>
      </c>
      <c r="B25" s="412" t="s">
        <v>700</v>
      </c>
      <c r="C25" s="413">
        <v>12811.275877519882</v>
      </c>
      <c r="D25" s="413">
        <v>14786.960413036693</v>
      </c>
      <c r="E25" s="413">
        <v>16050.32535634208</v>
      </c>
      <c r="F25" s="413">
        <v>17932.854375185816</v>
      </c>
      <c r="G25" s="413">
        <v>21363.328497520604</v>
      </c>
      <c r="H25" s="414">
        <v>22933.266603859782</v>
      </c>
      <c r="I25" s="414">
        <v>25066.470056570863</v>
      </c>
      <c r="J25" s="414">
        <v>30401</v>
      </c>
      <c r="K25" s="415">
        <v>33819.194336215834</v>
      </c>
      <c r="L25" s="415">
        <v>38056.042547228106</v>
      </c>
      <c r="M25" s="415">
        <v>41714.6208781717</v>
      </c>
    </row>
    <row r="26" spans="1:13" x14ac:dyDescent="0.25">
      <c r="A26" s="745" t="s">
        <v>575</v>
      </c>
      <c r="B26" s="746"/>
      <c r="C26" s="417">
        <v>2341402.0471218657</v>
      </c>
      <c r="D26" s="417">
        <v>2720562.8007987356</v>
      </c>
      <c r="E26" s="417">
        <v>3011021.9163471563</v>
      </c>
      <c r="F26" s="417">
        <v>3342480.6563602509</v>
      </c>
      <c r="G26" s="417">
        <v>3428524.4493116681</v>
      </c>
      <c r="H26" s="418">
        <v>3714933.3000778966</v>
      </c>
      <c r="I26" s="418">
        <v>4255984.6329989228</v>
      </c>
      <c r="J26" s="418">
        <v>4757391</v>
      </c>
      <c r="K26" s="419">
        <v>5104811.0298339184</v>
      </c>
      <c r="L26" s="419">
        <v>5454411.6552672284</v>
      </c>
      <c r="M26" s="419">
        <v>5795580.6543657687</v>
      </c>
    </row>
    <row r="27" spans="1:13" x14ac:dyDescent="0.25">
      <c r="A27" s="747" t="s">
        <v>576</v>
      </c>
      <c r="B27" s="748"/>
      <c r="C27" s="413">
        <v>266782.39060200332</v>
      </c>
      <c r="D27" s="413">
        <v>356582.11851022154</v>
      </c>
      <c r="E27" s="413">
        <v>444927.37348626909</v>
      </c>
      <c r="F27" s="413">
        <v>516449.74602512119</v>
      </c>
      <c r="G27" s="413">
        <v>460179.20160216535</v>
      </c>
      <c r="H27" s="414">
        <v>637616.9409174989</v>
      </c>
      <c r="I27" s="414">
        <v>720573.06270701415</v>
      </c>
      <c r="J27" s="414">
        <v>609606</v>
      </c>
      <c r="K27" s="415">
        <v>655423.88001267891</v>
      </c>
      <c r="L27" s="415">
        <v>745453.4519928256</v>
      </c>
      <c r="M27" s="415">
        <v>804517.91204839165</v>
      </c>
    </row>
    <row r="28" spans="1:13" x14ac:dyDescent="0.25">
      <c r="A28" s="737" t="s">
        <v>577</v>
      </c>
      <c r="B28" s="738"/>
      <c r="C28" s="413">
        <v>268135.42828034004</v>
      </c>
      <c r="D28" s="413">
        <v>358178.973</v>
      </c>
      <c r="E28" s="413">
        <v>447158.22579923994</v>
      </c>
      <c r="F28" s="413">
        <v>518836.75799999997</v>
      </c>
      <c r="G28" s="413">
        <v>462633.68963154999</v>
      </c>
      <c r="H28" s="414">
        <v>640029.35902205994</v>
      </c>
      <c r="I28" s="414">
        <v>723099.10570429999</v>
      </c>
      <c r="J28" s="414">
        <v>611816</v>
      </c>
      <c r="K28" s="415">
        <v>657826.28278054006</v>
      </c>
      <c r="L28" s="415">
        <v>748003.06205721979</v>
      </c>
      <c r="M28" s="415">
        <v>807230.61137413885</v>
      </c>
    </row>
    <row r="29" spans="1:13" x14ac:dyDescent="0.25">
      <c r="A29" s="737" t="s">
        <v>578</v>
      </c>
      <c r="B29" s="738"/>
      <c r="C29" s="413">
        <v>1353.0376783367103</v>
      </c>
      <c r="D29" s="413">
        <v>1596.8544897784473</v>
      </c>
      <c r="E29" s="413">
        <v>2230.8523129708328</v>
      </c>
      <c r="F29" s="413">
        <v>2387.0119748787911</v>
      </c>
      <c r="G29" s="413">
        <v>2454.4880293846645</v>
      </c>
      <c r="H29" s="414">
        <v>2412.4181045610112</v>
      </c>
      <c r="I29" s="414">
        <v>2526.0429972858346</v>
      </c>
      <c r="J29" s="414">
        <v>2210.2876226251055</v>
      </c>
      <c r="K29" s="415">
        <v>2402.4027678611715</v>
      </c>
      <c r="L29" s="415">
        <v>2549.6100643941927</v>
      </c>
      <c r="M29" s="415">
        <v>2712.6993257471845</v>
      </c>
    </row>
    <row r="30" spans="1:13" ht="15.75" thickBot="1" x14ac:dyDescent="0.3">
      <c r="A30" s="739" t="s">
        <v>579</v>
      </c>
      <c r="B30" s="740"/>
      <c r="C30" s="420">
        <v>2608184.437723869</v>
      </c>
      <c r="D30" s="420">
        <v>3077144.9193089572</v>
      </c>
      <c r="E30" s="420">
        <v>3455949.2898334255</v>
      </c>
      <c r="F30" s="420">
        <v>3858930.4023853722</v>
      </c>
      <c r="G30" s="420">
        <v>3888703.6509138336</v>
      </c>
      <c r="H30" s="421">
        <v>4352550.2409953959</v>
      </c>
      <c r="I30" s="421">
        <v>4976557.6957059372</v>
      </c>
      <c r="J30" s="421">
        <v>5366996</v>
      </c>
      <c r="K30" s="422">
        <v>5760234.9098465974</v>
      </c>
      <c r="L30" s="422">
        <v>6199865.107260054</v>
      </c>
      <c r="M30" s="422">
        <v>6600098.5664141607</v>
      </c>
    </row>
    <row r="31" spans="1:13" x14ac:dyDescent="0.25">
      <c r="A31" s="423" t="s">
        <v>636</v>
      </c>
      <c r="B31" s="424"/>
      <c r="C31" s="425"/>
      <c r="D31" s="425"/>
      <c r="E31" s="425"/>
      <c r="F31" s="425"/>
      <c r="G31" s="425"/>
      <c r="H31" s="425"/>
      <c r="I31" s="425"/>
      <c r="J31" s="425"/>
      <c r="K31" s="425"/>
      <c r="L31" s="425"/>
      <c r="M31" s="425"/>
    </row>
    <row r="32" spans="1:13" x14ac:dyDescent="0.25">
      <c r="A32" s="426" t="s">
        <v>984</v>
      </c>
    </row>
  </sheetData>
  <mergeCells count="7">
    <mergeCell ref="A28:B28"/>
    <mergeCell ref="A29:B29"/>
    <mergeCell ref="A30:B30"/>
    <mergeCell ref="A6:A7"/>
    <mergeCell ref="B6:B7"/>
    <mergeCell ref="A26:B26"/>
    <mergeCell ref="A27:B27"/>
  </mergeCells>
  <printOptions horizontalCentered="1"/>
  <pageMargins left="1.5748031496062993" right="1.5748031496062993" top="1.6929133858267718" bottom="1.5748031496062993" header="0.31496062992125984" footer="0.31496062992125984"/>
  <pageSetup paperSize="9" scale="56"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pageSetUpPr fitToPage="1"/>
  </sheetPr>
  <dimension ref="A1:M32"/>
  <sheetViews>
    <sheetView view="pageBreakPreview" zoomScaleSheetLayoutView="100" workbookViewId="0">
      <selection activeCell="L17" sqref="L17"/>
    </sheetView>
  </sheetViews>
  <sheetFormatPr defaultRowHeight="15" x14ac:dyDescent="0.25"/>
  <cols>
    <col min="1" max="1" width="8.5703125" style="380" customWidth="1"/>
    <col min="2" max="2" width="52.5703125" style="380" customWidth="1"/>
    <col min="3" max="16384" width="9.140625" style="380"/>
  </cols>
  <sheetData>
    <row r="1" spans="1:13" ht="15.75" x14ac:dyDescent="0.25">
      <c r="A1" s="754" t="s">
        <v>47</v>
      </c>
      <c r="B1" s="754"/>
      <c r="C1" s="754"/>
      <c r="D1" s="754"/>
      <c r="E1" s="754"/>
      <c r="F1" s="754"/>
      <c r="G1" s="754"/>
      <c r="H1" s="754"/>
      <c r="I1" s="754"/>
      <c r="J1" s="754"/>
      <c r="K1" s="754"/>
      <c r="L1" s="754"/>
      <c r="M1" s="754"/>
    </row>
    <row r="2" spans="1:13" ht="18.75" x14ac:dyDescent="0.3">
      <c r="A2" s="755" t="s">
        <v>677</v>
      </c>
      <c r="B2" s="755"/>
      <c r="C2" s="755"/>
      <c r="D2" s="755"/>
      <c r="E2" s="755"/>
      <c r="F2" s="755"/>
      <c r="G2" s="755"/>
      <c r="H2" s="755"/>
      <c r="I2" s="755"/>
      <c r="J2" s="755"/>
      <c r="K2" s="755"/>
      <c r="L2" s="755"/>
      <c r="M2" s="755"/>
    </row>
    <row r="3" spans="1:13" ht="15.75" x14ac:dyDescent="0.25">
      <c r="A3" s="754" t="s">
        <v>541</v>
      </c>
      <c r="B3" s="754"/>
      <c r="C3" s="754"/>
      <c r="D3" s="754"/>
      <c r="E3" s="754"/>
      <c r="F3" s="754"/>
      <c r="G3" s="754"/>
      <c r="H3" s="754"/>
      <c r="I3" s="754"/>
      <c r="J3" s="754"/>
      <c r="K3" s="754"/>
      <c r="L3" s="754"/>
      <c r="M3" s="754"/>
    </row>
    <row r="4" spans="1:13" ht="15.75" x14ac:dyDescent="0.25">
      <c r="A4" s="756" t="s">
        <v>985</v>
      </c>
      <c r="B4" s="756"/>
      <c r="C4" s="756"/>
      <c r="D4" s="756"/>
      <c r="E4" s="756"/>
      <c r="F4" s="756"/>
      <c r="G4" s="756"/>
      <c r="H4" s="756"/>
      <c r="I4" s="756"/>
      <c r="J4" s="756"/>
      <c r="K4" s="756"/>
      <c r="L4" s="756"/>
      <c r="M4" s="756"/>
    </row>
    <row r="5" spans="1:13" ht="15.75" thickBot="1" x14ac:dyDescent="0.3">
      <c r="H5" s="752" t="s">
        <v>986</v>
      </c>
      <c r="I5" s="752"/>
      <c r="J5" s="752"/>
      <c r="K5" s="752"/>
      <c r="L5" s="753"/>
      <c r="M5" s="753"/>
    </row>
    <row r="6" spans="1:13" ht="16.5" x14ac:dyDescent="0.25">
      <c r="A6" s="741"/>
      <c r="B6" s="743" t="s">
        <v>542</v>
      </c>
      <c r="C6" s="407" t="s">
        <v>543</v>
      </c>
      <c r="D6" s="407" t="s">
        <v>544</v>
      </c>
      <c r="E6" s="407" t="s">
        <v>545</v>
      </c>
      <c r="F6" s="407" t="s">
        <v>546</v>
      </c>
      <c r="G6" s="407" t="s">
        <v>661</v>
      </c>
      <c r="H6" s="408" t="s">
        <v>660</v>
      </c>
      <c r="I6" s="408" t="s">
        <v>667</v>
      </c>
      <c r="J6" s="408" t="s">
        <v>698</v>
      </c>
      <c r="K6" s="408" t="s">
        <v>1008</v>
      </c>
      <c r="L6" s="408" t="s">
        <v>1007</v>
      </c>
      <c r="M6" s="408" t="s">
        <v>996</v>
      </c>
    </row>
    <row r="7" spans="1:13" x14ac:dyDescent="0.25">
      <c r="A7" s="742"/>
      <c r="B7" s="744"/>
      <c r="C7" s="385" t="s">
        <v>17</v>
      </c>
      <c r="D7" s="385" t="s">
        <v>18</v>
      </c>
      <c r="E7" s="385" t="s">
        <v>51</v>
      </c>
      <c r="F7" s="385" t="s">
        <v>52</v>
      </c>
      <c r="G7" s="385" t="s">
        <v>476</v>
      </c>
      <c r="H7" s="680" t="s">
        <v>538</v>
      </c>
      <c r="I7" s="680" t="s">
        <v>622</v>
      </c>
      <c r="J7" s="680" t="s">
        <v>637</v>
      </c>
      <c r="K7" s="385" t="s">
        <v>666</v>
      </c>
      <c r="L7" s="385" t="s">
        <v>699</v>
      </c>
      <c r="M7" s="385" t="s">
        <v>997</v>
      </c>
    </row>
    <row r="8" spans="1:13" x14ac:dyDescent="0.25">
      <c r="A8" s="411" t="s">
        <v>317</v>
      </c>
      <c r="B8" s="427" t="s">
        <v>547</v>
      </c>
      <c r="C8" s="428">
        <v>-8.432267460984938E-2</v>
      </c>
      <c r="D8" s="428">
        <v>5.1747284116335601</v>
      </c>
      <c r="E8" s="428">
        <v>2.6092595365992155</v>
      </c>
      <c r="F8" s="428">
        <v>5.1569279209556349</v>
      </c>
      <c r="G8" s="428">
        <v>2.4316578709800285</v>
      </c>
      <c r="H8" s="429">
        <v>2.8486069385831581</v>
      </c>
      <c r="I8" s="429">
        <v>2.3515541601946852</v>
      </c>
      <c r="J8" s="429">
        <v>3.0241489134880162</v>
      </c>
      <c r="K8" s="428">
        <v>3.3516546614117271</v>
      </c>
      <c r="L8" s="428">
        <v>3.0496004739032978</v>
      </c>
      <c r="M8" s="428">
        <v>1.582116466954115</v>
      </c>
    </row>
    <row r="9" spans="1:13" x14ac:dyDescent="0.25">
      <c r="A9" s="411" t="s">
        <v>325</v>
      </c>
      <c r="B9" s="412" t="s">
        <v>548</v>
      </c>
      <c r="C9" s="428">
        <v>-2.6850943338293796</v>
      </c>
      <c r="D9" s="428">
        <v>14.601528467723515</v>
      </c>
      <c r="E9" s="428">
        <v>9.3956019533968238</v>
      </c>
      <c r="F9" s="428">
        <v>17.622830463610896</v>
      </c>
      <c r="G9" s="428">
        <v>-2.229472423055002</v>
      </c>
      <c r="H9" s="429">
        <v>4.6503000000000005</v>
      </c>
      <c r="I9" s="429">
        <v>8.8399999999999981</v>
      </c>
      <c r="J9" s="429">
        <v>0.91231861732873165</v>
      </c>
      <c r="K9" s="428">
        <v>3.2346085406266498</v>
      </c>
      <c r="L9" s="428">
        <v>1.3930003858205908</v>
      </c>
      <c r="M9" s="428">
        <v>3.5185460426434916</v>
      </c>
    </row>
    <row r="10" spans="1:13" x14ac:dyDescent="0.25">
      <c r="A10" s="411" t="s">
        <v>341</v>
      </c>
      <c r="B10" s="412" t="s">
        <v>549</v>
      </c>
      <c r="C10" s="428">
        <v>-9.5081050411907029</v>
      </c>
      <c r="D10" s="428">
        <v>16.826982880174658</v>
      </c>
      <c r="E10" s="428">
        <v>9.2066919734522088</v>
      </c>
      <c r="F10" s="428">
        <v>6.5226672413561682</v>
      </c>
      <c r="G10" s="428">
        <v>-9.029006896804276</v>
      </c>
      <c r="H10" s="429">
        <v>8.6573577853514152</v>
      </c>
      <c r="I10" s="429">
        <v>6.7014138862561694</v>
      </c>
      <c r="J10" s="429">
        <v>-1.6997778364087259</v>
      </c>
      <c r="K10" s="428">
        <v>-2.0190637193744143</v>
      </c>
      <c r="L10" s="428">
        <v>2.27483692351649</v>
      </c>
      <c r="M10" s="428">
        <v>2.8324923227370911</v>
      </c>
    </row>
    <row r="11" spans="1:13" x14ac:dyDescent="0.25">
      <c r="A11" s="411" t="s">
        <v>348</v>
      </c>
      <c r="B11" s="412" t="s">
        <v>701</v>
      </c>
      <c r="C11" s="428">
        <v>-8.6062893550562638</v>
      </c>
      <c r="D11" s="428">
        <v>22.837817186077018</v>
      </c>
      <c r="E11" s="428">
        <v>10.379254050827063</v>
      </c>
      <c r="F11" s="428">
        <v>9.6121259142747491</v>
      </c>
      <c r="G11" s="428">
        <v>19.505094575727473</v>
      </c>
      <c r="H11" s="429">
        <v>4.1763937379908533</v>
      </c>
      <c r="I11" s="429">
        <v>52.675008304752446</v>
      </c>
      <c r="J11" s="429">
        <v>19.764611674008076</v>
      </c>
      <c r="K11" s="428">
        <v>10.959678155883466</v>
      </c>
      <c r="L11" s="428">
        <v>12.712550996124952</v>
      </c>
      <c r="M11" s="428">
        <v>20.928070122325671</v>
      </c>
    </row>
    <row r="12" spans="1:13" x14ac:dyDescent="0.25">
      <c r="A12" s="411" t="s">
        <v>550</v>
      </c>
      <c r="B12" s="412" t="s">
        <v>702</v>
      </c>
      <c r="C12" s="428">
        <v>7.3316382076776554</v>
      </c>
      <c r="D12" s="428">
        <v>3.034292555878475</v>
      </c>
      <c r="E12" s="428">
        <v>4.5654529068261871</v>
      </c>
      <c r="F12" s="428">
        <v>1.2219512192734301</v>
      </c>
      <c r="G12" s="428">
        <v>2.148112912089283</v>
      </c>
      <c r="H12" s="429">
        <v>1.3487173632341389</v>
      </c>
      <c r="I12" s="429">
        <v>3.0762224521732429</v>
      </c>
      <c r="J12" s="429">
        <v>3.2159989178728399</v>
      </c>
      <c r="K12" s="428">
        <v>1.2748169480288742</v>
      </c>
      <c r="L12" s="428">
        <v>2.0527694850037936</v>
      </c>
      <c r="M12" s="428">
        <v>1.9877014869045802</v>
      </c>
    </row>
    <row r="13" spans="1:13" x14ac:dyDescent="0.25">
      <c r="A13" s="411" t="s">
        <v>551</v>
      </c>
      <c r="B13" s="412" t="s">
        <v>552</v>
      </c>
      <c r="C13" s="428">
        <v>0.12322812390728774</v>
      </c>
      <c r="D13" s="428">
        <v>18.676063633607075</v>
      </c>
      <c r="E13" s="428">
        <v>12.098390765722138</v>
      </c>
      <c r="F13" s="428">
        <v>7.4811487719543699</v>
      </c>
      <c r="G13" s="428">
        <v>-4.388929851824976</v>
      </c>
      <c r="H13" s="429">
        <v>6.9954385853714092</v>
      </c>
      <c r="I13" s="429">
        <v>6.9277276629698976</v>
      </c>
      <c r="J13" s="429">
        <v>-1.4781909763086387</v>
      </c>
      <c r="K13" s="428">
        <v>-2.2015557450125809</v>
      </c>
      <c r="L13" s="428">
        <v>0.95574077025896831</v>
      </c>
      <c r="M13" s="428">
        <v>2.2139297271285154</v>
      </c>
    </row>
    <row r="14" spans="1:13" ht="26.25" x14ac:dyDescent="0.25">
      <c r="A14" s="411" t="s">
        <v>553</v>
      </c>
      <c r="B14" s="412" t="s">
        <v>554</v>
      </c>
      <c r="C14" s="428">
        <v>-2.5597905678274455</v>
      </c>
      <c r="D14" s="428">
        <v>10.706886908968738</v>
      </c>
      <c r="E14" s="428">
        <v>17.231438140559348</v>
      </c>
      <c r="F14" s="428">
        <v>8.1122699289282583</v>
      </c>
      <c r="G14" s="428">
        <v>-11.389602030979978</v>
      </c>
      <c r="H14" s="429">
        <v>6.6383596807337879</v>
      </c>
      <c r="I14" s="429">
        <v>7.4177038327639782</v>
      </c>
      <c r="J14" s="429">
        <v>-4.10352377106038</v>
      </c>
      <c r="K14" s="428">
        <v>-0.36378797434576227</v>
      </c>
      <c r="L14" s="428">
        <v>3.8795450180370303</v>
      </c>
      <c r="M14" s="428">
        <v>4.5148032896445907</v>
      </c>
    </row>
    <row r="15" spans="1:13" x14ac:dyDescent="0.25">
      <c r="A15" s="411" t="s">
        <v>555</v>
      </c>
      <c r="B15" s="412" t="s">
        <v>556</v>
      </c>
      <c r="C15" s="428">
        <v>0.17296455825103083</v>
      </c>
      <c r="D15" s="428">
        <v>4.4101772576496518</v>
      </c>
      <c r="E15" s="428">
        <v>11.68008519156086</v>
      </c>
      <c r="F15" s="428">
        <v>8.7710095897866562</v>
      </c>
      <c r="G15" s="428">
        <v>-11.794062582937862</v>
      </c>
      <c r="H15" s="429">
        <v>4.435495171475119</v>
      </c>
      <c r="I15" s="429">
        <v>4.6032114268720914</v>
      </c>
      <c r="J15" s="429">
        <v>1.4454911859883324</v>
      </c>
      <c r="K15" s="428">
        <v>13.427067937041345</v>
      </c>
      <c r="L15" s="428">
        <v>7.0713095044280738</v>
      </c>
      <c r="M15" s="428">
        <v>5.790840808511728</v>
      </c>
    </row>
    <row r="16" spans="1:13" x14ac:dyDescent="0.25">
      <c r="A16" s="411" t="s">
        <v>557</v>
      </c>
      <c r="B16" s="412" t="s">
        <v>558</v>
      </c>
      <c r="C16" s="428">
        <v>-7.9837457872843602</v>
      </c>
      <c r="D16" s="428">
        <v>13.391962586594724</v>
      </c>
      <c r="E16" s="428">
        <v>12.206782820772895</v>
      </c>
      <c r="F16" s="428">
        <v>9.9214736764575662</v>
      </c>
      <c r="G16" s="428">
        <v>-36.776533685256808</v>
      </c>
      <c r="H16" s="429">
        <v>10.729571838109081</v>
      </c>
      <c r="I16" s="429">
        <v>12.564967987930364</v>
      </c>
      <c r="J16" s="429">
        <v>18.030265987098858</v>
      </c>
      <c r="K16" s="428">
        <v>21.026726307160168</v>
      </c>
      <c r="L16" s="428">
        <v>4.6078332731729761</v>
      </c>
      <c r="M16" s="428">
        <v>3.1194878861303574</v>
      </c>
    </row>
    <row r="17" spans="1:13" x14ac:dyDescent="0.25">
      <c r="A17" s="411" t="s">
        <v>559</v>
      </c>
      <c r="B17" s="412" t="s">
        <v>560</v>
      </c>
      <c r="C17" s="428">
        <v>1.6915988165086282</v>
      </c>
      <c r="D17" s="428">
        <v>13.647826036532326</v>
      </c>
      <c r="E17" s="428">
        <v>2.1365234007675289</v>
      </c>
      <c r="F17" s="428">
        <v>7.049803527680254</v>
      </c>
      <c r="G17" s="428">
        <v>2.0203402006424667</v>
      </c>
      <c r="H17" s="429">
        <v>3.6747780099450447</v>
      </c>
      <c r="I17" s="429">
        <v>4.1857788760994854</v>
      </c>
      <c r="J17" s="429">
        <v>4.1529790585434077</v>
      </c>
      <c r="K17" s="428">
        <v>4.9072968583905041</v>
      </c>
      <c r="L17" s="428">
        <v>4.8756739345487254</v>
      </c>
      <c r="M17" s="428">
        <v>5.5277097150584247</v>
      </c>
    </row>
    <row r="18" spans="1:13" x14ac:dyDescent="0.25">
      <c r="A18" s="411" t="s">
        <v>561</v>
      </c>
      <c r="B18" s="412" t="s">
        <v>562</v>
      </c>
      <c r="C18" s="428">
        <v>8.9038815481973508</v>
      </c>
      <c r="D18" s="428">
        <v>9.7990035888018632</v>
      </c>
      <c r="E18" s="428">
        <v>9.4316972617537562</v>
      </c>
      <c r="F18" s="428">
        <v>6.3490185276160886</v>
      </c>
      <c r="G18" s="428">
        <v>-0.34871593307054677</v>
      </c>
      <c r="H18" s="429">
        <v>4.6585171876768996</v>
      </c>
      <c r="I18" s="429">
        <v>6.9146870425815816</v>
      </c>
      <c r="J18" s="429">
        <v>7.9208712540833632</v>
      </c>
      <c r="K18" s="428">
        <v>7.9399815561743372</v>
      </c>
      <c r="L18" s="428">
        <v>7.5484472209456071</v>
      </c>
      <c r="M18" s="428">
        <v>9.1604362054897077</v>
      </c>
    </row>
    <row r="19" spans="1:13" x14ac:dyDescent="0.25">
      <c r="A19" s="411" t="s">
        <v>563</v>
      </c>
      <c r="B19" s="412" t="s">
        <v>564</v>
      </c>
      <c r="C19" s="428">
        <v>0.38984970765719451</v>
      </c>
      <c r="D19" s="428">
        <v>4.0467229058075667</v>
      </c>
      <c r="E19" s="428">
        <v>1.5610560861483866</v>
      </c>
      <c r="F19" s="428">
        <v>3.7534371927743448</v>
      </c>
      <c r="G19" s="428">
        <v>2.0784408884555963</v>
      </c>
      <c r="H19" s="429">
        <v>2.7653795692080019</v>
      </c>
      <c r="I19" s="429">
        <v>1.7165002965878244</v>
      </c>
      <c r="J19" s="429">
        <v>2.9062077434922609</v>
      </c>
      <c r="K19" s="428">
        <v>2.4339363052913936</v>
      </c>
      <c r="L19" s="428">
        <v>2.7732546994251406</v>
      </c>
      <c r="M19" s="428">
        <v>2.6930164946330848</v>
      </c>
    </row>
    <row r="20" spans="1:13" x14ac:dyDescent="0.25">
      <c r="A20" s="411" t="s">
        <v>565</v>
      </c>
      <c r="B20" s="412" t="s">
        <v>566</v>
      </c>
      <c r="C20" s="428">
        <v>1.933370153742368</v>
      </c>
      <c r="D20" s="428">
        <v>8.70909197410848</v>
      </c>
      <c r="E20" s="428">
        <v>4.9488971894529836</v>
      </c>
      <c r="F20" s="428">
        <v>5.607171307941675</v>
      </c>
      <c r="G20" s="428">
        <v>1.5223977858216575</v>
      </c>
      <c r="H20" s="429">
        <v>1.5050274070925023</v>
      </c>
      <c r="I20" s="429">
        <v>3.4991367197245422</v>
      </c>
      <c r="J20" s="429">
        <v>3.9277906632604282</v>
      </c>
      <c r="K20" s="428">
        <v>4.1492014745627586</v>
      </c>
      <c r="L20" s="428">
        <v>4.0279668593761473</v>
      </c>
      <c r="M20" s="428">
        <v>3.2663418325272962</v>
      </c>
    </row>
    <row r="21" spans="1:13" x14ac:dyDescent="0.25">
      <c r="A21" s="411" t="s">
        <v>567</v>
      </c>
      <c r="B21" s="412" t="s">
        <v>568</v>
      </c>
      <c r="C21" s="428">
        <v>11.961475527906929</v>
      </c>
      <c r="D21" s="428">
        <v>16.284990828232143</v>
      </c>
      <c r="E21" s="428">
        <v>18.620216570974161</v>
      </c>
      <c r="F21" s="428">
        <v>6.4366285132714083</v>
      </c>
      <c r="G21" s="428">
        <v>2.1873193157727644</v>
      </c>
      <c r="H21" s="429">
        <v>2.2961497699819344</v>
      </c>
      <c r="I21" s="429">
        <v>1.5812491456781093</v>
      </c>
      <c r="J21" s="429">
        <v>5.0293798199635056</v>
      </c>
      <c r="K21" s="428">
        <v>4.0379419791802134</v>
      </c>
      <c r="L21" s="428">
        <v>3.7261415586482474</v>
      </c>
      <c r="M21" s="428">
        <v>4.5201537934087357</v>
      </c>
    </row>
    <row r="22" spans="1:13" x14ac:dyDescent="0.25">
      <c r="A22" s="411" t="s">
        <v>569</v>
      </c>
      <c r="B22" s="412" t="s">
        <v>570</v>
      </c>
      <c r="C22" s="428">
        <v>2.0545514600392103</v>
      </c>
      <c r="D22" s="428">
        <v>8.0255944745213288</v>
      </c>
      <c r="E22" s="428">
        <v>4.7128399081767105</v>
      </c>
      <c r="F22" s="428">
        <v>5.1153722279229097</v>
      </c>
      <c r="G22" s="428">
        <v>6.1581248406938434</v>
      </c>
      <c r="H22" s="429">
        <v>3.3840118383489397</v>
      </c>
      <c r="I22" s="429">
        <v>4.0822338553931532</v>
      </c>
      <c r="J22" s="429">
        <v>5.4585515661270181</v>
      </c>
      <c r="K22" s="428">
        <v>4.2684175066927947</v>
      </c>
      <c r="L22" s="428">
        <v>2.9982465635727769</v>
      </c>
      <c r="M22" s="428">
        <v>0.22548358012400796</v>
      </c>
    </row>
    <row r="23" spans="1:13" x14ac:dyDescent="0.25">
      <c r="A23" s="411" t="s">
        <v>434</v>
      </c>
      <c r="B23" s="412" t="s">
        <v>571</v>
      </c>
      <c r="C23" s="428">
        <v>7.1529446406992587</v>
      </c>
      <c r="D23" s="428">
        <v>7.2071059274588967</v>
      </c>
      <c r="E23" s="428">
        <v>5.8291117215623371</v>
      </c>
      <c r="F23" s="428">
        <v>5.9774376058965419</v>
      </c>
      <c r="G23" s="428">
        <v>3.2014228497298647</v>
      </c>
      <c r="H23" s="429">
        <v>3.9191415840511312</v>
      </c>
      <c r="I23" s="429">
        <v>4.6603877542229446</v>
      </c>
      <c r="J23" s="429">
        <v>3.9292196240633763</v>
      </c>
      <c r="K23" s="428">
        <v>2.150211443682069</v>
      </c>
      <c r="L23" s="428">
        <v>2.3558683514797001</v>
      </c>
      <c r="M23" s="428">
        <v>1.5029924404849149</v>
      </c>
    </row>
    <row r="24" spans="1:13" x14ac:dyDescent="0.25">
      <c r="A24" s="411" t="s">
        <v>572</v>
      </c>
      <c r="B24" s="412" t="s">
        <v>573</v>
      </c>
      <c r="C24" s="428">
        <v>3.3376727181173917</v>
      </c>
      <c r="D24" s="428">
        <v>7.3958686245816851</v>
      </c>
      <c r="E24" s="428">
        <v>5.8747565797491399</v>
      </c>
      <c r="F24" s="428">
        <v>6.6900538015151483</v>
      </c>
      <c r="G24" s="428">
        <v>5.19978793253697</v>
      </c>
      <c r="H24" s="429">
        <v>6.5950947337377581</v>
      </c>
      <c r="I24" s="429">
        <v>6.9942906106641054</v>
      </c>
      <c r="J24" s="429">
        <v>6.5707115104510505</v>
      </c>
      <c r="K24" s="428">
        <v>5.3124059905557832</v>
      </c>
      <c r="L24" s="428">
        <v>4.6887081505157919</v>
      </c>
      <c r="M24" s="428">
        <v>4.0408414257295551</v>
      </c>
    </row>
    <row r="25" spans="1:13" x14ac:dyDescent="0.25">
      <c r="A25" s="416" t="s">
        <v>574</v>
      </c>
      <c r="B25" s="412" t="s">
        <v>700</v>
      </c>
      <c r="C25" s="428">
        <v>4.5158819261747514</v>
      </c>
      <c r="D25" s="428">
        <v>4.6905869677749319</v>
      </c>
      <c r="E25" s="428">
        <v>4.6295342654745744</v>
      </c>
      <c r="F25" s="428">
        <v>5.9215848820533461</v>
      </c>
      <c r="G25" s="428">
        <v>1.7651219487174383</v>
      </c>
      <c r="H25" s="429">
        <v>3.3803430718686869</v>
      </c>
      <c r="I25" s="429">
        <v>4.4820813846608649</v>
      </c>
      <c r="J25" s="429">
        <v>5.638964136537199</v>
      </c>
      <c r="K25" s="428">
        <v>4.2673184470490488</v>
      </c>
      <c r="L25" s="428">
        <v>4.0552630686821161</v>
      </c>
      <c r="M25" s="428">
        <v>2.6542575207648174</v>
      </c>
    </row>
    <row r="26" spans="1:13" ht="22.5" customHeight="1" x14ac:dyDescent="0.25">
      <c r="A26" s="757" t="s">
        <v>703</v>
      </c>
      <c r="B26" s="758"/>
      <c r="C26" s="428">
        <v>-8.432267460984938E-2</v>
      </c>
      <c r="D26" s="428">
        <v>5.1747284116335601</v>
      </c>
      <c r="E26" s="428">
        <v>2.6092595365992155</v>
      </c>
      <c r="F26" s="428">
        <v>5.1569279209556349</v>
      </c>
      <c r="G26" s="428">
        <v>2.4316578709800285</v>
      </c>
      <c r="H26" s="428">
        <v>2.8486069385831581</v>
      </c>
      <c r="I26" s="428">
        <v>2.3515541601946852</v>
      </c>
      <c r="J26" s="428">
        <v>3.0241489134880162</v>
      </c>
      <c r="K26" s="428">
        <v>3.3516546614117271</v>
      </c>
      <c r="L26" s="428">
        <v>3.0496004739032978</v>
      </c>
      <c r="M26" s="428">
        <v>1.582116466954115</v>
      </c>
    </row>
    <row r="27" spans="1:13" ht="22.5" customHeight="1" x14ac:dyDescent="0.25">
      <c r="A27" s="757" t="s">
        <v>704</v>
      </c>
      <c r="B27" s="758"/>
      <c r="C27" s="428">
        <v>4.3132549360467391E-2</v>
      </c>
      <c r="D27" s="428">
        <v>10.183952156881963</v>
      </c>
      <c r="E27" s="428">
        <v>9.496772860519501</v>
      </c>
      <c r="F27" s="428">
        <v>6.899240705892101</v>
      </c>
      <c r="G27" s="428">
        <v>-4.4182249411963221</v>
      </c>
      <c r="H27" s="428">
        <v>5.208391586897168</v>
      </c>
      <c r="I27" s="428">
        <v>6.5363312869219081</v>
      </c>
      <c r="J27" s="428">
        <v>1.9797543742018444</v>
      </c>
      <c r="K27" s="428">
        <v>3.3604829922733379</v>
      </c>
      <c r="L27" s="428">
        <v>4.1187222406011061</v>
      </c>
      <c r="M27" s="428">
        <v>4.5387142871873101</v>
      </c>
    </row>
    <row r="28" spans="1:13" ht="15" customHeight="1" x14ac:dyDescent="0.25">
      <c r="A28" s="751" t="s">
        <v>575</v>
      </c>
      <c r="B28" s="746"/>
      <c r="C28" s="430">
        <v>2.5246524491297009E-3</v>
      </c>
      <c r="D28" s="430">
        <v>8.5893734497567955</v>
      </c>
      <c r="E28" s="430">
        <v>7.3732249985143312</v>
      </c>
      <c r="F28" s="430">
        <v>6.3858874966148935</v>
      </c>
      <c r="G28" s="430">
        <v>-2.4232972041280241</v>
      </c>
      <c r="H28" s="431">
        <v>4.4869445374013006</v>
      </c>
      <c r="I28" s="431">
        <v>5.2769976384691901</v>
      </c>
      <c r="J28" s="431">
        <v>2.2853126265268897</v>
      </c>
      <c r="K28" s="430">
        <v>3.3578814326447373</v>
      </c>
      <c r="L28" s="430">
        <v>3.8045145200034769</v>
      </c>
      <c r="M28" s="430">
        <v>3.6761092227122329</v>
      </c>
    </row>
    <row r="29" spans="1:13" ht="15" customHeight="1" x14ac:dyDescent="0.25">
      <c r="A29" s="749" t="s">
        <v>576</v>
      </c>
      <c r="B29" s="748"/>
      <c r="C29" s="432">
        <v>4.9540517906817527</v>
      </c>
      <c r="D29" s="432">
        <v>12.857922486808826</v>
      </c>
      <c r="E29" s="432">
        <v>10.020631430497358</v>
      </c>
      <c r="F29" s="432">
        <v>9.2044357162040686</v>
      </c>
      <c r="G29" s="432">
        <v>-1.8784000000000072</v>
      </c>
      <c r="H29" s="433">
        <v>8.0344000000000033</v>
      </c>
      <c r="I29" s="433">
        <v>8.7499999999999822</v>
      </c>
      <c r="J29" s="433">
        <v>-0.5972656899532347</v>
      </c>
      <c r="K29" s="432">
        <v>6.3614613499424832</v>
      </c>
      <c r="L29" s="432">
        <v>9.7694840834248051</v>
      </c>
      <c r="M29" s="432">
        <v>5.2631578947368416</v>
      </c>
    </row>
    <row r="30" spans="1:13" ht="15.75" customHeight="1" thickBot="1" x14ac:dyDescent="0.3">
      <c r="A30" s="750" t="s">
        <v>579</v>
      </c>
      <c r="B30" s="740"/>
      <c r="C30" s="687">
        <v>0.43311371777683</v>
      </c>
      <c r="D30" s="687">
        <v>8.9772793542130032</v>
      </c>
      <c r="E30" s="687">
        <v>7.6223761076818732</v>
      </c>
      <c r="F30" s="687">
        <v>6.6570559918988454</v>
      </c>
      <c r="G30" s="687">
        <v>-2.3696213419770182</v>
      </c>
      <c r="H30" s="688">
        <v>4.8381498272749335</v>
      </c>
      <c r="I30" s="688">
        <v>5.63131455833327</v>
      </c>
      <c r="J30" s="688">
        <v>1.9825484344761755</v>
      </c>
      <c r="K30" s="687">
        <v>3.6653743074494849</v>
      </c>
      <c r="L30" s="687">
        <v>4.4307319519444697</v>
      </c>
      <c r="M30" s="687">
        <v>3.8512391905528993</v>
      </c>
    </row>
    <row r="31" spans="1:13" x14ac:dyDescent="0.25">
      <c r="A31" s="423" t="s">
        <v>636</v>
      </c>
      <c r="B31" s="424"/>
      <c r="C31" s="434"/>
      <c r="D31" s="434"/>
      <c r="E31" s="434"/>
      <c r="F31" s="434"/>
      <c r="G31" s="434"/>
      <c r="H31" s="434"/>
      <c r="I31" s="434"/>
      <c r="J31" s="434"/>
      <c r="K31" s="434"/>
      <c r="L31" s="434"/>
      <c r="M31" s="434"/>
    </row>
    <row r="32" spans="1:13" x14ac:dyDescent="0.25">
      <c r="A32" s="426" t="s">
        <v>984</v>
      </c>
    </row>
  </sheetData>
  <mergeCells count="12">
    <mergeCell ref="A29:B29"/>
    <mergeCell ref="A30:B30"/>
    <mergeCell ref="A28:B28"/>
    <mergeCell ref="H5:M5"/>
    <mergeCell ref="A1:M1"/>
    <mergeCell ref="A2:M2"/>
    <mergeCell ref="A3:M3"/>
    <mergeCell ref="A4:M4"/>
    <mergeCell ref="A6:A7"/>
    <mergeCell ref="B6:B7"/>
    <mergeCell ref="A26:B26"/>
    <mergeCell ref="A27:B27"/>
  </mergeCells>
  <pageMargins left="1.5748031496062993" right="1.5748031496062993" top="1.7716535433070868" bottom="1.5748031496062993" header="0.31496062992125984" footer="0.31496062992125984"/>
  <pageSetup scale="61"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pageSetUpPr fitToPage="1"/>
  </sheetPr>
  <dimension ref="A1:H47"/>
  <sheetViews>
    <sheetView view="pageBreakPreview" topLeftCell="A13" zoomScaleNormal="100" zoomScaleSheetLayoutView="100" workbookViewId="0">
      <selection activeCell="B50" sqref="B50"/>
    </sheetView>
  </sheetViews>
  <sheetFormatPr defaultRowHeight="15" x14ac:dyDescent="0.25"/>
  <cols>
    <col min="1" max="1" width="20.42578125" style="380" customWidth="1"/>
    <col min="2" max="2" width="20.140625" style="380" customWidth="1"/>
    <col min="3" max="3" width="26.140625" style="380" bestFit="1" customWidth="1"/>
    <col min="4" max="16384" width="9.140625" style="380"/>
  </cols>
  <sheetData>
    <row r="1" spans="1:8" s="436" customFormat="1" ht="15.75" x14ac:dyDescent="0.25">
      <c r="A1" s="759" t="s">
        <v>53</v>
      </c>
      <c r="B1" s="759"/>
      <c r="C1" s="759"/>
      <c r="D1" s="435"/>
      <c r="E1" s="435"/>
      <c r="F1" s="435"/>
      <c r="G1" s="435"/>
      <c r="H1" s="435"/>
    </row>
    <row r="2" spans="1:8" s="438" customFormat="1" ht="18.75" x14ac:dyDescent="0.3">
      <c r="A2" s="730" t="s">
        <v>481</v>
      </c>
      <c r="B2" s="730"/>
      <c r="C2" s="730"/>
      <c r="D2" s="437"/>
      <c r="E2" s="437"/>
      <c r="F2" s="437"/>
      <c r="G2" s="437"/>
      <c r="H2" s="437"/>
    </row>
    <row r="3" spans="1:8" s="441" customFormat="1" ht="14.25" customHeight="1" x14ac:dyDescent="0.3">
      <c r="A3" s="439"/>
      <c r="B3" s="439"/>
      <c r="C3" s="439"/>
      <c r="D3" s="440"/>
      <c r="E3" s="440"/>
      <c r="F3" s="440"/>
      <c r="G3" s="440"/>
      <c r="H3" s="440"/>
    </row>
    <row r="4" spans="1:8" x14ac:dyDescent="0.25">
      <c r="A4" s="442" t="s">
        <v>482</v>
      </c>
      <c r="B4" s="443" t="s">
        <v>483</v>
      </c>
      <c r="C4" s="443" t="s">
        <v>484</v>
      </c>
    </row>
    <row r="5" spans="1:8" x14ac:dyDescent="0.25">
      <c r="A5" s="444" t="s">
        <v>485</v>
      </c>
      <c r="B5" s="445">
        <v>1376860</v>
      </c>
      <c r="C5" s="445">
        <v>2709430</v>
      </c>
    </row>
    <row r="6" spans="1:8" x14ac:dyDescent="0.25">
      <c r="A6" s="444" t="s">
        <v>486</v>
      </c>
      <c r="B6" s="445">
        <v>1391040</v>
      </c>
      <c r="C6" s="445">
        <v>2804490</v>
      </c>
    </row>
    <row r="7" spans="1:8" x14ac:dyDescent="0.25">
      <c r="A7" s="444" t="s">
        <v>487</v>
      </c>
      <c r="B7" s="445">
        <v>1333360</v>
      </c>
      <c r="C7" s="445">
        <v>2372020</v>
      </c>
    </row>
    <row r="8" spans="1:8" x14ac:dyDescent="0.25">
      <c r="A8" s="444" t="s">
        <v>488</v>
      </c>
      <c r="B8" s="445">
        <v>1423290</v>
      </c>
      <c r="C8" s="445">
        <v>2981780</v>
      </c>
    </row>
    <row r="9" spans="1:8" x14ac:dyDescent="0.25">
      <c r="A9" s="444" t="s">
        <v>489</v>
      </c>
      <c r="B9" s="445">
        <v>1450470</v>
      </c>
      <c r="C9" s="445">
        <v>3283210</v>
      </c>
    </row>
    <row r="10" spans="1:8" x14ac:dyDescent="0.25">
      <c r="A10" s="444" t="s">
        <v>490</v>
      </c>
      <c r="B10" s="445">
        <v>1432850</v>
      </c>
      <c r="C10" s="445">
        <v>3389670</v>
      </c>
    </row>
    <row r="11" spans="1:8" x14ac:dyDescent="0.25">
      <c r="A11" s="444" t="s">
        <v>491</v>
      </c>
      <c r="B11" s="445">
        <v>1455170</v>
      </c>
      <c r="C11" s="445">
        <v>3502160</v>
      </c>
    </row>
    <row r="12" spans="1:8" x14ac:dyDescent="0.25">
      <c r="A12" s="444" t="s">
        <v>492</v>
      </c>
      <c r="B12" s="445">
        <v>1411810</v>
      </c>
      <c r="C12" s="445">
        <v>3222540</v>
      </c>
    </row>
    <row r="13" spans="1:8" x14ac:dyDescent="0.25">
      <c r="A13" s="444" t="s">
        <v>493</v>
      </c>
      <c r="B13" s="445">
        <v>1262110</v>
      </c>
      <c r="C13" s="445">
        <v>2584900</v>
      </c>
    </row>
    <row r="14" spans="1:8" x14ac:dyDescent="0.25">
      <c r="A14" s="444" t="s">
        <v>494</v>
      </c>
      <c r="B14" s="445">
        <v>1450449</v>
      </c>
      <c r="C14" s="445">
        <v>3495589</v>
      </c>
    </row>
    <row r="15" spans="1:8" x14ac:dyDescent="0.25">
      <c r="A15" s="444" t="s">
        <v>495</v>
      </c>
      <c r="B15" s="445">
        <v>1368423</v>
      </c>
      <c r="C15" s="445">
        <v>2906184</v>
      </c>
    </row>
    <row r="16" spans="1:8" x14ac:dyDescent="0.25">
      <c r="A16" s="444" t="s">
        <v>496</v>
      </c>
      <c r="B16" s="445">
        <v>1496790</v>
      </c>
      <c r="C16" s="445">
        <v>3578830</v>
      </c>
    </row>
    <row r="17" spans="1:3" x14ac:dyDescent="0.25">
      <c r="A17" s="444" t="s">
        <v>497</v>
      </c>
      <c r="B17" s="445">
        <v>1511230</v>
      </c>
      <c r="C17" s="445">
        <v>3710650</v>
      </c>
    </row>
    <row r="18" spans="1:3" x14ac:dyDescent="0.25">
      <c r="A18" s="444" t="s">
        <v>498</v>
      </c>
      <c r="B18" s="445">
        <v>1506340</v>
      </c>
      <c r="C18" s="445">
        <v>3640860</v>
      </c>
    </row>
    <row r="19" spans="1:3" x14ac:dyDescent="0.25">
      <c r="A19" s="444" t="s">
        <v>499</v>
      </c>
      <c r="B19" s="445">
        <v>1514210</v>
      </c>
      <c r="C19" s="445">
        <v>3709770</v>
      </c>
    </row>
    <row r="20" spans="1:3" x14ac:dyDescent="0.25">
      <c r="A20" s="444" t="s">
        <v>500</v>
      </c>
      <c r="B20" s="445">
        <v>1550990</v>
      </c>
      <c r="C20" s="445">
        <v>4030100</v>
      </c>
    </row>
    <row r="21" spans="1:3" x14ac:dyDescent="0.25">
      <c r="A21" s="444" t="s">
        <v>501</v>
      </c>
      <c r="B21" s="445">
        <v>1560044</v>
      </c>
      <c r="C21" s="445">
        <v>4216465</v>
      </c>
    </row>
    <row r="22" spans="1:3" x14ac:dyDescent="0.25">
      <c r="A22" s="444" t="s">
        <v>502</v>
      </c>
      <c r="B22" s="445">
        <v>1516980</v>
      </c>
      <c r="C22" s="445">
        <v>4164686.7030000002</v>
      </c>
    </row>
    <row r="23" spans="1:3" x14ac:dyDescent="0.25">
      <c r="A23" s="444" t="s">
        <v>503</v>
      </c>
      <c r="B23" s="445">
        <v>1544660</v>
      </c>
      <c r="C23" s="445">
        <v>4132500</v>
      </c>
    </row>
    <row r="24" spans="1:3" x14ac:dyDescent="0.25">
      <c r="A24" s="444" t="s">
        <v>504</v>
      </c>
      <c r="B24" s="445">
        <v>1559436</v>
      </c>
      <c r="C24" s="445">
        <v>4455722</v>
      </c>
    </row>
    <row r="25" spans="1:3" x14ac:dyDescent="0.25">
      <c r="A25" s="444" t="s">
        <v>505</v>
      </c>
      <c r="B25" s="445">
        <v>1541729</v>
      </c>
      <c r="C25" s="445">
        <v>4289827</v>
      </c>
    </row>
    <row r="26" spans="1:3" x14ac:dyDescent="0.25">
      <c r="A26" s="444" t="s">
        <v>506</v>
      </c>
      <c r="B26" s="445">
        <v>1549447</v>
      </c>
      <c r="C26" s="445">
        <v>4209279.0219999999</v>
      </c>
    </row>
    <row r="27" spans="1:3" x14ac:dyDescent="0.25">
      <c r="A27" s="444" t="s">
        <v>507</v>
      </c>
      <c r="B27" s="445">
        <v>1439525</v>
      </c>
      <c r="C27" s="445">
        <v>3680838</v>
      </c>
    </row>
    <row r="28" spans="1:3" x14ac:dyDescent="0.25">
      <c r="A28" s="444" t="s">
        <v>508</v>
      </c>
      <c r="B28" s="445">
        <v>1549262</v>
      </c>
      <c r="C28" s="445">
        <v>4299246</v>
      </c>
    </row>
    <row r="29" spans="1:3" x14ac:dyDescent="0.25">
      <c r="A29" s="444" t="s">
        <v>509</v>
      </c>
      <c r="B29" s="445">
        <v>1555940</v>
      </c>
      <c r="C29" s="445">
        <v>4523693</v>
      </c>
    </row>
    <row r="30" spans="1:3" x14ac:dyDescent="0.25">
      <c r="A30" s="444" t="s">
        <v>510</v>
      </c>
      <c r="B30" s="445">
        <v>1481289</v>
      </c>
      <c r="C30" s="445">
        <v>4023823</v>
      </c>
    </row>
    <row r="31" spans="1:3" x14ac:dyDescent="0.25">
      <c r="A31" s="444" t="s">
        <v>511</v>
      </c>
      <c r="B31" s="445">
        <v>1496476</v>
      </c>
      <c r="C31" s="445">
        <v>4460278.1880000001</v>
      </c>
    </row>
    <row r="32" spans="1:3" x14ac:dyDescent="0.25">
      <c r="A32" s="444" t="s">
        <v>13</v>
      </c>
      <c r="B32" s="445">
        <v>1531493</v>
      </c>
      <c r="C32" s="445">
        <v>5072249</v>
      </c>
    </row>
    <row r="33" spans="1:3" x14ac:dyDescent="0.25">
      <c r="A33" s="444" t="s">
        <v>14</v>
      </c>
      <c r="B33" s="445">
        <v>1420570</v>
      </c>
      <c r="C33" s="445">
        <v>4504503</v>
      </c>
    </row>
    <row r="34" spans="1:3" x14ac:dyDescent="0.25">
      <c r="A34" s="444" t="s">
        <v>15</v>
      </c>
      <c r="B34" s="445">
        <v>1486951</v>
      </c>
      <c r="C34" s="445">
        <v>5047047</v>
      </c>
    </row>
    <row r="35" spans="1:3" x14ac:dyDescent="0.25">
      <c r="A35" s="444" t="s">
        <v>16</v>
      </c>
      <c r="B35" s="445">
        <v>1425346</v>
      </c>
      <c r="C35" s="445">
        <v>4788612</v>
      </c>
    </row>
    <row r="36" spans="1:3" x14ac:dyDescent="0.25">
      <c r="A36" s="444" t="s">
        <v>17</v>
      </c>
      <c r="B36" s="445">
        <v>1362908.2</v>
      </c>
      <c r="C36" s="445">
        <v>4299078.7300000004</v>
      </c>
    </row>
    <row r="37" spans="1:3" x14ac:dyDescent="0.25">
      <c r="A37" s="444" t="s">
        <v>18</v>
      </c>
      <c r="B37" s="445">
        <v>1552469</v>
      </c>
      <c r="C37" s="445">
        <v>5230326.5</v>
      </c>
    </row>
    <row r="38" spans="1:3" x14ac:dyDescent="0.25">
      <c r="A38" s="444" t="s">
        <v>51</v>
      </c>
      <c r="B38" s="445">
        <v>1469545</v>
      </c>
      <c r="C38" s="445">
        <v>5151924.92</v>
      </c>
    </row>
    <row r="39" spans="1:3" x14ac:dyDescent="0.25">
      <c r="A39" s="444" t="s">
        <v>52</v>
      </c>
      <c r="B39" s="445">
        <v>1491744</v>
      </c>
      <c r="C39" s="445">
        <v>5610010.5499999998</v>
      </c>
    </row>
    <row r="40" spans="1:3" x14ac:dyDescent="0.25">
      <c r="A40" s="444" t="s">
        <v>476</v>
      </c>
      <c r="B40" s="445">
        <v>1458920</v>
      </c>
      <c r="C40" s="445">
        <v>5550880</v>
      </c>
    </row>
    <row r="41" spans="1:3" x14ac:dyDescent="0.25">
      <c r="A41" s="444" t="s">
        <v>538</v>
      </c>
      <c r="B41" s="445">
        <v>1473474</v>
      </c>
      <c r="C41" s="445">
        <v>5621710</v>
      </c>
    </row>
    <row r="42" spans="1:3" x14ac:dyDescent="0.25">
      <c r="A42" s="444" t="s">
        <v>622</v>
      </c>
      <c r="B42" s="445">
        <v>1477378</v>
      </c>
      <c r="C42" s="445">
        <v>5130625</v>
      </c>
    </row>
    <row r="43" spans="1:3" x14ac:dyDescent="0.25">
      <c r="A43" s="444" t="s">
        <v>637</v>
      </c>
      <c r="B43" s="445">
        <v>1447789</v>
      </c>
      <c r="C43" s="445">
        <v>5486472</v>
      </c>
    </row>
    <row r="44" spans="1:3" x14ac:dyDescent="0.25">
      <c r="A44" s="444" t="s">
        <v>666</v>
      </c>
      <c r="B44" s="445">
        <v>1438989</v>
      </c>
      <c r="C44" s="445">
        <v>5724234</v>
      </c>
    </row>
    <row r="45" spans="1:3" x14ac:dyDescent="0.25">
      <c r="A45" s="444" t="s">
        <v>699</v>
      </c>
      <c r="B45" s="445">
        <v>1420636</v>
      </c>
      <c r="C45" s="445">
        <v>5955476</v>
      </c>
    </row>
    <row r="46" spans="1:3" x14ac:dyDescent="0.25">
      <c r="A46" s="444" t="s">
        <v>997</v>
      </c>
      <c r="B46" s="760" t="s">
        <v>1035</v>
      </c>
      <c r="C46" s="761"/>
    </row>
    <row r="47" spans="1:3" x14ac:dyDescent="0.25">
      <c r="A47" s="446" t="s">
        <v>512</v>
      </c>
      <c r="B47" s="447"/>
      <c r="C47" s="447"/>
    </row>
  </sheetData>
  <mergeCells count="3">
    <mergeCell ref="A1:C1"/>
    <mergeCell ref="A2:C2"/>
    <mergeCell ref="B46:C46"/>
  </mergeCells>
  <printOptions horizontalCentered="1"/>
  <pageMargins left="1.6929133858267718" right="1.6929133858267718" top="1.673228346456693" bottom="1.673228346456693" header="0.31496062992125984" footer="0.31496062992125984"/>
  <pageSetup scale="8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sheetPr>
  <dimension ref="A1:I31"/>
  <sheetViews>
    <sheetView tabSelected="1" view="pageBreakPreview" topLeftCell="A16" zoomScale="145" zoomScaleNormal="100" zoomScaleSheetLayoutView="145" workbookViewId="0">
      <selection activeCell="D24" sqref="D24"/>
    </sheetView>
  </sheetViews>
  <sheetFormatPr defaultRowHeight="15" x14ac:dyDescent="0.25"/>
  <cols>
    <col min="1" max="1" width="19.42578125" customWidth="1"/>
    <col min="2" max="2" width="14.140625" customWidth="1"/>
    <col min="3" max="3" width="13.140625" customWidth="1"/>
    <col min="4" max="4" width="19.140625" customWidth="1"/>
  </cols>
  <sheetData>
    <row r="1" spans="1:9" s="134" customFormat="1" ht="15.75" x14ac:dyDescent="0.25">
      <c r="A1" s="268" t="s">
        <v>85</v>
      </c>
      <c r="B1" s="268"/>
      <c r="C1" s="268"/>
      <c r="D1" s="268"/>
      <c r="E1" s="132"/>
      <c r="F1" s="132"/>
      <c r="G1" s="132"/>
      <c r="H1" s="132"/>
      <c r="I1" s="132"/>
    </row>
    <row r="2" spans="1:9" s="135" customFormat="1" ht="18.75" x14ac:dyDescent="0.3">
      <c r="A2" s="289" t="s">
        <v>535</v>
      </c>
      <c r="B2" s="289"/>
      <c r="C2" s="289"/>
      <c r="D2" s="289"/>
      <c r="E2" s="133"/>
      <c r="F2" s="133"/>
      <c r="G2" s="133"/>
      <c r="H2" s="133"/>
      <c r="I2" s="133"/>
    </row>
    <row r="3" spans="1:9" s="120" customFormat="1" ht="14.25" customHeight="1" x14ac:dyDescent="0.3">
      <c r="A3" s="123"/>
      <c r="B3" s="123"/>
      <c r="C3" s="123"/>
      <c r="D3" s="121"/>
      <c r="E3" s="121"/>
      <c r="F3" s="121"/>
      <c r="G3" s="121"/>
      <c r="H3" s="121"/>
      <c r="I3" s="121"/>
    </row>
    <row r="4" spans="1:9" ht="28.5" x14ac:dyDescent="0.25">
      <c r="A4" s="145" t="s">
        <v>482</v>
      </c>
      <c r="B4" s="146" t="s">
        <v>516</v>
      </c>
      <c r="C4" s="147" t="s">
        <v>532</v>
      </c>
      <c r="D4" s="147" t="s">
        <v>536</v>
      </c>
    </row>
    <row r="5" spans="1:9" ht="24.95" customHeight="1" x14ac:dyDescent="0.25">
      <c r="A5" s="179" t="s">
        <v>580</v>
      </c>
      <c r="B5" s="180" t="s">
        <v>513</v>
      </c>
      <c r="C5" s="181">
        <v>131</v>
      </c>
      <c r="D5" s="181">
        <v>59.3</v>
      </c>
    </row>
    <row r="6" spans="1:9" ht="24.95" customHeight="1" x14ac:dyDescent="0.25">
      <c r="A6" s="179" t="s">
        <v>581</v>
      </c>
      <c r="B6" s="180" t="s">
        <v>513</v>
      </c>
      <c r="C6" s="181">
        <v>131</v>
      </c>
      <c r="D6" s="181">
        <v>52.7</v>
      </c>
    </row>
    <row r="7" spans="1:9" ht="24.95" customHeight="1" x14ac:dyDescent="0.25">
      <c r="A7" s="179" t="s">
        <v>582</v>
      </c>
      <c r="B7" s="180" t="s">
        <v>514</v>
      </c>
      <c r="C7" s="181">
        <v>131</v>
      </c>
      <c r="D7" s="181">
        <v>39.5</v>
      </c>
    </row>
    <row r="8" spans="1:9" ht="24.95" customHeight="1" x14ac:dyDescent="0.25">
      <c r="A8" s="179" t="s">
        <v>582</v>
      </c>
      <c r="B8" s="180" t="s">
        <v>513</v>
      </c>
      <c r="C8" s="181">
        <v>131</v>
      </c>
      <c r="D8" s="181">
        <v>48.2</v>
      </c>
    </row>
    <row r="9" spans="1:9" ht="24.95" customHeight="1" x14ac:dyDescent="0.25">
      <c r="A9" s="179" t="s">
        <v>583</v>
      </c>
      <c r="B9" s="180" t="s">
        <v>514</v>
      </c>
      <c r="C9" s="181">
        <v>131</v>
      </c>
      <c r="D9" s="181">
        <v>54.2</v>
      </c>
    </row>
    <row r="10" spans="1:9" ht="24.95" customHeight="1" x14ac:dyDescent="0.25">
      <c r="A10" s="179" t="s">
        <v>583</v>
      </c>
      <c r="B10" s="180" t="s">
        <v>513</v>
      </c>
      <c r="C10" s="181">
        <v>131</v>
      </c>
      <c r="D10" s="181">
        <v>57.3</v>
      </c>
    </row>
    <row r="11" spans="1:9" ht="24.95" customHeight="1" x14ac:dyDescent="0.25">
      <c r="A11" s="179" t="s">
        <v>584</v>
      </c>
      <c r="B11" s="180" t="s">
        <v>514</v>
      </c>
      <c r="C11" s="181">
        <v>131</v>
      </c>
      <c r="D11" s="182">
        <v>58</v>
      </c>
    </row>
    <row r="12" spans="1:9" ht="24.95" customHeight="1" x14ac:dyDescent="0.25">
      <c r="A12" s="179" t="s">
        <v>584</v>
      </c>
      <c r="B12" s="180" t="s">
        <v>513</v>
      </c>
      <c r="C12" s="181">
        <v>131</v>
      </c>
      <c r="D12" s="181">
        <v>59.7</v>
      </c>
    </row>
    <row r="13" spans="1:9" ht="24.95" customHeight="1" x14ac:dyDescent="0.25">
      <c r="A13" s="179" t="s">
        <v>585</v>
      </c>
      <c r="B13" s="180" t="s">
        <v>514</v>
      </c>
      <c r="C13" s="181">
        <v>131</v>
      </c>
      <c r="D13" s="182">
        <v>60</v>
      </c>
    </row>
    <row r="14" spans="1:9" ht="24.95" customHeight="1" x14ac:dyDescent="0.25">
      <c r="A14" s="179" t="s">
        <v>585</v>
      </c>
      <c r="B14" s="180" t="s">
        <v>513</v>
      </c>
      <c r="C14" s="181">
        <v>131</v>
      </c>
      <c r="D14" s="181">
        <v>57.1</v>
      </c>
    </row>
    <row r="15" spans="1:9" ht="24.95" customHeight="1" x14ac:dyDescent="0.25">
      <c r="A15" s="179" t="s">
        <v>586</v>
      </c>
      <c r="B15" s="180" t="s">
        <v>514</v>
      </c>
      <c r="C15" s="181">
        <v>131</v>
      </c>
      <c r="D15" s="182">
        <v>39.82</v>
      </c>
    </row>
    <row r="16" spans="1:9" ht="24.95" customHeight="1" x14ac:dyDescent="0.25">
      <c r="A16" s="179" t="s">
        <v>586</v>
      </c>
      <c r="B16" s="180" t="s">
        <v>513</v>
      </c>
      <c r="C16" s="181">
        <v>154</v>
      </c>
      <c r="D16" s="181">
        <v>48.7</v>
      </c>
    </row>
    <row r="17" spans="1:4" ht="24.95" customHeight="1" x14ac:dyDescent="0.25">
      <c r="A17" s="179" t="s">
        <v>587</v>
      </c>
      <c r="B17" s="180" t="s">
        <v>514</v>
      </c>
      <c r="C17" s="181">
        <v>154</v>
      </c>
      <c r="D17" s="181">
        <v>50.7</v>
      </c>
    </row>
    <row r="18" spans="1:4" ht="24.95" customHeight="1" x14ac:dyDescent="0.25">
      <c r="A18" s="179" t="s">
        <v>587</v>
      </c>
      <c r="B18" s="180" t="s">
        <v>513</v>
      </c>
      <c r="C18" s="181">
        <v>154</v>
      </c>
      <c r="D18" s="181">
        <v>52.2</v>
      </c>
    </row>
    <row r="19" spans="1:4" ht="24.95" customHeight="1" x14ac:dyDescent="0.25">
      <c r="A19" s="179" t="s">
        <v>631</v>
      </c>
      <c r="B19" s="180" t="s">
        <v>514</v>
      </c>
      <c r="C19" s="181">
        <v>154</v>
      </c>
      <c r="D19" s="181">
        <v>48.3</v>
      </c>
    </row>
    <row r="20" spans="1:4" ht="24.95" customHeight="1" x14ac:dyDescent="0.25">
      <c r="A20" s="179" t="s">
        <v>631</v>
      </c>
      <c r="B20" s="180" t="s">
        <v>513</v>
      </c>
      <c r="C20" s="181">
        <v>154</v>
      </c>
      <c r="D20" s="181">
        <v>52.8</v>
      </c>
    </row>
    <row r="21" spans="1:4" ht="24.95" customHeight="1" x14ac:dyDescent="0.25">
      <c r="A21" s="179" t="s">
        <v>662</v>
      </c>
      <c r="B21" s="180" t="s">
        <v>514</v>
      </c>
      <c r="C21" s="181">
        <v>154</v>
      </c>
      <c r="D21" s="181">
        <v>42.5</v>
      </c>
    </row>
    <row r="22" spans="1:4" ht="24.95" customHeight="1" x14ac:dyDescent="0.25">
      <c r="A22" s="179" t="s">
        <v>662</v>
      </c>
      <c r="B22" s="180" t="s">
        <v>513</v>
      </c>
      <c r="C22" s="181">
        <v>154</v>
      </c>
      <c r="D22" s="181">
        <v>49.8</v>
      </c>
    </row>
    <row r="23" spans="1:4" ht="24.95" customHeight="1" x14ac:dyDescent="0.25">
      <c r="A23" s="179" t="s">
        <v>668</v>
      </c>
      <c r="B23" s="180" t="s">
        <v>514</v>
      </c>
      <c r="C23" s="181">
        <v>154</v>
      </c>
      <c r="D23" s="181">
        <v>42.9</v>
      </c>
    </row>
    <row r="24" spans="1:4" ht="24.95" customHeight="1" x14ac:dyDescent="0.25">
      <c r="A24" s="179" t="s">
        <v>668</v>
      </c>
      <c r="B24" s="180" t="s">
        <v>513</v>
      </c>
      <c r="C24" s="181">
        <v>154</v>
      </c>
      <c r="D24" s="182">
        <v>48.3</v>
      </c>
    </row>
    <row r="25" spans="1:4" s="380" customFormat="1" ht="24.95" customHeight="1" x14ac:dyDescent="0.25">
      <c r="A25" s="448" t="s">
        <v>705</v>
      </c>
      <c r="B25" s="449" t="s">
        <v>514</v>
      </c>
      <c r="C25" s="450">
        <v>154</v>
      </c>
      <c r="D25" s="451">
        <v>41.11</v>
      </c>
    </row>
    <row r="26" spans="1:4" s="380" customFormat="1" ht="24.95" customHeight="1" x14ac:dyDescent="0.25">
      <c r="A26" s="448" t="s">
        <v>705</v>
      </c>
      <c r="B26" s="180" t="s">
        <v>513</v>
      </c>
      <c r="C26" s="450">
        <v>154</v>
      </c>
      <c r="D26" s="451">
        <v>44.5</v>
      </c>
    </row>
    <row r="27" spans="1:4" s="380" customFormat="1" ht="24.95" customHeight="1" x14ac:dyDescent="0.25">
      <c r="A27" s="448" t="s">
        <v>1009</v>
      </c>
      <c r="B27" s="449" t="s">
        <v>514</v>
      </c>
      <c r="C27" s="450">
        <v>154</v>
      </c>
      <c r="D27" s="451">
        <v>42.11</v>
      </c>
    </row>
    <row r="28" spans="1:4" s="290" customFormat="1" ht="12.75" x14ac:dyDescent="0.2">
      <c r="A28" s="762" t="s">
        <v>515</v>
      </c>
      <c r="B28" s="762"/>
      <c r="C28" s="762"/>
      <c r="D28" s="762"/>
    </row>
    <row r="29" spans="1:4" s="290" customFormat="1" ht="12.75" x14ac:dyDescent="0.2">
      <c r="A29" s="763" t="s">
        <v>533</v>
      </c>
      <c r="B29" s="763"/>
      <c r="C29" s="763"/>
      <c r="D29" s="763"/>
    </row>
    <row r="30" spans="1:4" s="290" customFormat="1" ht="12.75" x14ac:dyDescent="0.2">
      <c r="A30" s="763" t="s">
        <v>534</v>
      </c>
      <c r="B30" s="763"/>
      <c r="C30" s="763"/>
      <c r="D30" s="763"/>
    </row>
    <row r="31" spans="1:4" s="290" customFormat="1" ht="12.75" x14ac:dyDescent="0.2"/>
  </sheetData>
  <mergeCells count="3">
    <mergeCell ref="A28:D28"/>
    <mergeCell ref="A30:D30"/>
    <mergeCell ref="A29:D29"/>
  </mergeCells>
  <printOptions horizontalCentered="1"/>
  <pageMargins left="1.5748031496062993" right="1.5748031496062993" top="1.5748031496062993" bottom="1.5748031496062993" header="0.31496062992125984" footer="0.31496062992125984"/>
  <pageSetup paperSize="9" scale="92"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pageSetUpPr fitToPage="1"/>
  </sheetPr>
  <dimension ref="A1:J71"/>
  <sheetViews>
    <sheetView view="pageBreakPreview" zoomScaleNormal="100" zoomScaleSheetLayoutView="100" workbookViewId="0">
      <selection activeCell="C73" sqref="C73"/>
    </sheetView>
  </sheetViews>
  <sheetFormatPr defaultRowHeight="15" x14ac:dyDescent="0.25"/>
  <cols>
    <col min="1" max="1" width="11.42578125" style="54" customWidth="1"/>
    <col min="2" max="2" width="11.85546875" style="54" customWidth="1"/>
    <col min="3" max="3" width="10.28515625" style="54" customWidth="1"/>
    <col min="4" max="4" width="10.140625" style="54" customWidth="1"/>
    <col min="5" max="5" width="10" style="54" customWidth="1"/>
    <col min="6" max="9" width="9.140625" style="54"/>
    <col min="10" max="10" width="13.85546875" style="54" customWidth="1"/>
    <col min="11" max="16384" width="9.140625" style="54"/>
  </cols>
  <sheetData>
    <row r="1" spans="1:10" ht="20.25" customHeight="1" x14ac:dyDescent="0.3">
      <c r="A1" s="82" t="s">
        <v>118</v>
      </c>
      <c r="B1" s="82"/>
      <c r="C1" s="82"/>
      <c r="D1" s="82"/>
      <c r="E1" s="82"/>
      <c r="F1" s="82"/>
      <c r="G1" s="82"/>
      <c r="H1" s="82"/>
      <c r="I1" s="82"/>
      <c r="J1" s="82"/>
    </row>
    <row r="2" spans="1:10" ht="22.5" customHeight="1" x14ac:dyDescent="0.3">
      <c r="A2" s="83" t="s">
        <v>517</v>
      </c>
      <c r="B2" s="83"/>
      <c r="C2" s="83"/>
      <c r="D2" s="83"/>
      <c r="E2" s="83"/>
      <c r="F2" s="83"/>
      <c r="G2" s="83"/>
      <c r="H2" s="83"/>
      <c r="I2" s="83"/>
      <c r="J2" s="83"/>
    </row>
    <row r="3" spans="1:10" ht="6" customHeight="1" x14ac:dyDescent="0.25">
      <c r="A3" s="1"/>
      <c r="B3" s="1"/>
      <c r="C3" s="1"/>
      <c r="D3" s="1"/>
      <c r="E3" s="1"/>
      <c r="F3" s="1"/>
      <c r="G3" s="1"/>
      <c r="H3" s="1"/>
      <c r="I3" s="56"/>
    </row>
    <row r="4" spans="1:10" s="124" customFormat="1" ht="15.75" x14ac:dyDescent="0.25">
      <c r="A4" s="765" t="s">
        <v>3</v>
      </c>
      <c r="B4" s="765" t="s">
        <v>517</v>
      </c>
      <c r="C4" s="765"/>
      <c r="D4" s="765"/>
      <c r="E4" s="765"/>
      <c r="F4" s="765" t="s">
        <v>50</v>
      </c>
      <c r="G4" s="765"/>
      <c r="H4" s="765"/>
      <c r="I4" s="765"/>
      <c r="J4" s="764" t="s">
        <v>612</v>
      </c>
    </row>
    <row r="5" spans="1:10" s="124" customFormat="1" ht="26.25" customHeight="1" x14ac:dyDescent="0.25">
      <c r="A5" s="765"/>
      <c r="B5" s="125" t="s">
        <v>175</v>
      </c>
      <c r="C5" s="126" t="s">
        <v>6</v>
      </c>
      <c r="D5" s="126" t="s">
        <v>5</v>
      </c>
      <c r="E5" s="126" t="s">
        <v>518</v>
      </c>
      <c r="F5" s="126" t="s">
        <v>175</v>
      </c>
      <c r="G5" s="126" t="s">
        <v>6</v>
      </c>
      <c r="H5" s="126" t="s">
        <v>5</v>
      </c>
      <c r="I5" s="126" t="s">
        <v>518</v>
      </c>
      <c r="J5" s="764"/>
    </row>
    <row r="6" spans="1:10" s="124" customFormat="1" ht="15.75" x14ac:dyDescent="0.25">
      <c r="A6" s="127">
        <v>1964</v>
      </c>
      <c r="B6" s="128">
        <v>9526</v>
      </c>
      <c r="C6" s="129" t="s">
        <v>182</v>
      </c>
      <c r="D6" s="129" t="s">
        <v>182</v>
      </c>
      <c r="E6" s="129" t="s">
        <v>182</v>
      </c>
      <c r="F6" s="129" t="s">
        <v>182</v>
      </c>
      <c r="G6" s="129" t="s">
        <v>182</v>
      </c>
      <c r="H6" s="129" t="s">
        <v>182</v>
      </c>
      <c r="I6" s="129" t="s">
        <v>182</v>
      </c>
      <c r="J6" s="129" t="s">
        <v>182</v>
      </c>
    </row>
    <row r="7" spans="1:10" s="124" customFormat="1" ht="15.75" x14ac:dyDescent="0.25">
      <c r="A7" s="127">
        <v>1965</v>
      </c>
      <c r="B7" s="128">
        <v>9388</v>
      </c>
      <c r="C7" s="129" t="s">
        <v>182</v>
      </c>
      <c r="D7" s="129" t="s">
        <v>182</v>
      </c>
      <c r="E7" s="129" t="s">
        <v>182</v>
      </c>
      <c r="F7" s="130">
        <v>-1.4486668066344635</v>
      </c>
      <c r="G7" s="129" t="s">
        <v>182</v>
      </c>
      <c r="H7" s="129" t="s">
        <v>182</v>
      </c>
      <c r="I7" s="129" t="s">
        <v>182</v>
      </c>
      <c r="J7" s="129" t="s">
        <v>182</v>
      </c>
    </row>
    <row r="8" spans="1:10" s="124" customFormat="1" ht="15.75" x14ac:dyDescent="0.25">
      <c r="A8" s="127">
        <v>1966</v>
      </c>
      <c r="B8" s="128">
        <v>12567</v>
      </c>
      <c r="C8" s="129" t="s">
        <v>182</v>
      </c>
      <c r="D8" s="129" t="s">
        <v>182</v>
      </c>
      <c r="E8" s="129" t="s">
        <v>182</v>
      </c>
      <c r="F8" s="130">
        <v>33.862377503195574</v>
      </c>
      <c r="G8" s="129" t="s">
        <v>182</v>
      </c>
      <c r="H8" s="129" t="s">
        <v>182</v>
      </c>
      <c r="I8" s="129" t="s">
        <v>182</v>
      </c>
      <c r="J8" s="129" t="s">
        <v>182</v>
      </c>
    </row>
    <row r="9" spans="1:10" s="124" customFormat="1" ht="15.75" x14ac:dyDescent="0.25">
      <c r="A9" s="127">
        <v>1967</v>
      </c>
      <c r="B9" s="128">
        <v>18093</v>
      </c>
      <c r="C9" s="129" t="s">
        <v>182</v>
      </c>
      <c r="D9" s="129" t="s">
        <v>182</v>
      </c>
      <c r="E9" s="129" t="s">
        <v>182</v>
      </c>
      <c r="F9" s="130">
        <v>43.972308426832171</v>
      </c>
      <c r="G9" s="129" t="s">
        <v>182</v>
      </c>
      <c r="H9" s="129" t="s">
        <v>182</v>
      </c>
      <c r="I9" s="129" t="s">
        <v>182</v>
      </c>
      <c r="J9" s="129" t="s">
        <v>182</v>
      </c>
    </row>
    <row r="10" spans="1:10" s="124" customFormat="1" ht="15.75" x14ac:dyDescent="0.25">
      <c r="A10" s="127">
        <v>1968</v>
      </c>
      <c r="B10" s="128">
        <v>24209</v>
      </c>
      <c r="C10" s="129" t="s">
        <v>182</v>
      </c>
      <c r="D10" s="129" t="s">
        <v>182</v>
      </c>
      <c r="E10" s="129" t="s">
        <v>182</v>
      </c>
      <c r="F10" s="130">
        <v>33.803128281655887</v>
      </c>
      <c r="G10" s="129" t="s">
        <v>182</v>
      </c>
      <c r="H10" s="129" t="s">
        <v>182</v>
      </c>
      <c r="I10" s="129" t="s">
        <v>182</v>
      </c>
      <c r="J10" s="129" t="s">
        <v>182</v>
      </c>
    </row>
    <row r="11" spans="1:10" s="124" customFormat="1" ht="15.75" x14ac:dyDescent="0.25">
      <c r="A11" s="127">
        <v>1969</v>
      </c>
      <c r="B11" s="128">
        <v>34901</v>
      </c>
      <c r="C11" s="129" t="s">
        <v>182</v>
      </c>
      <c r="D11" s="129" t="s">
        <v>182</v>
      </c>
      <c r="E11" s="129" t="s">
        <v>182</v>
      </c>
      <c r="F11" s="130">
        <v>44.165393035647895</v>
      </c>
      <c r="G11" s="129" t="s">
        <v>182</v>
      </c>
      <c r="H11" s="129" t="s">
        <v>182</v>
      </c>
      <c r="I11" s="129" t="s">
        <v>182</v>
      </c>
      <c r="J11" s="129" t="s">
        <v>182</v>
      </c>
    </row>
    <row r="12" spans="1:10" s="124" customFormat="1" ht="15.75" x14ac:dyDescent="0.25">
      <c r="A12" s="127">
        <v>1970</v>
      </c>
      <c r="B12" s="128">
        <v>45970</v>
      </c>
      <c r="C12" s="129" t="s">
        <v>182</v>
      </c>
      <c r="D12" s="129" t="s">
        <v>182</v>
      </c>
      <c r="E12" s="129" t="s">
        <v>182</v>
      </c>
      <c r="F12" s="130">
        <v>31.715423626830187</v>
      </c>
      <c r="G12" s="129" t="s">
        <v>182</v>
      </c>
      <c r="H12" s="129" t="s">
        <v>182</v>
      </c>
      <c r="I12" s="129" t="s">
        <v>182</v>
      </c>
      <c r="J12" s="129" t="s">
        <v>182</v>
      </c>
    </row>
    <row r="13" spans="1:10" s="124" customFormat="1" ht="15.75" x14ac:dyDescent="0.25">
      <c r="A13" s="127">
        <v>1971</v>
      </c>
      <c r="B13" s="128">
        <v>49914</v>
      </c>
      <c r="C13" s="129" t="s">
        <v>182</v>
      </c>
      <c r="D13" s="129" t="s">
        <v>182</v>
      </c>
      <c r="E13" s="129" t="s">
        <v>182</v>
      </c>
      <c r="F13" s="130">
        <v>8.5795083750271885</v>
      </c>
      <c r="G13" s="129" t="s">
        <v>182</v>
      </c>
      <c r="H13" s="129" t="s">
        <v>182</v>
      </c>
      <c r="I13" s="129" t="s">
        <v>182</v>
      </c>
      <c r="J13" s="129" t="s">
        <v>182</v>
      </c>
    </row>
    <row r="14" spans="1:10" s="124" customFormat="1" ht="15.75" x14ac:dyDescent="0.25">
      <c r="A14" s="127">
        <v>1972</v>
      </c>
      <c r="B14" s="128">
        <v>52930</v>
      </c>
      <c r="C14" s="129" t="s">
        <v>182</v>
      </c>
      <c r="D14" s="129" t="s">
        <v>182</v>
      </c>
      <c r="E14" s="129" t="s">
        <v>182</v>
      </c>
      <c r="F14" s="130">
        <v>6.0423929158152134</v>
      </c>
      <c r="G14" s="129" t="s">
        <v>182</v>
      </c>
      <c r="H14" s="129" t="s">
        <v>182</v>
      </c>
      <c r="I14" s="129" t="s">
        <v>182</v>
      </c>
      <c r="J14" s="129" t="s">
        <v>182</v>
      </c>
    </row>
    <row r="15" spans="1:10" s="124" customFormat="1" ht="15.75" x14ac:dyDescent="0.25">
      <c r="A15" s="127">
        <v>1973</v>
      </c>
      <c r="B15" s="128">
        <v>68047</v>
      </c>
      <c r="C15" s="129" t="s">
        <v>182</v>
      </c>
      <c r="D15" s="129" t="s">
        <v>182</v>
      </c>
      <c r="E15" s="129" t="s">
        <v>182</v>
      </c>
      <c r="F15" s="130">
        <v>28.560362743245804</v>
      </c>
      <c r="G15" s="129" t="s">
        <v>182</v>
      </c>
      <c r="H15" s="129" t="s">
        <v>182</v>
      </c>
      <c r="I15" s="129" t="s">
        <v>182</v>
      </c>
      <c r="J15" s="129" t="s">
        <v>182</v>
      </c>
    </row>
    <row r="16" spans="1:10" s="124" customFormat="1" ht="15.75" x14ac:dyDescent="0.25">
      <c r="A16" s="127">
        <v>1974</v>
      </c>
      <c r="B16" s="128">
        <v>89838</v>
      </c>
      <c r="C16" s="129" t="s">
        <v>182</v>
      </c>
      <c r="D16" s="129" t="s">
        <v>182</v>
      </c>
      <c r="E16" s="129" t="s">
        <v>182</v>
      </c>
      <c r="F16" s="130">
        <v>32.023454377121681</v>
      </c>
      <c r="G16" s="129" t="s">
        <v>182</v>
      </c>
      <c r="H16" s="129" t="s">
        <v>182</v>
      </c>
      <c r="I16" s="129" t="s">
        <v>182</v>
      </c>
      <c r="J16" s="130">
        <v>13.2</v>
      </c>
    </row>
    <row r="17" spans="1:10" s="124" customFormat="1" ht="15.75" x14ac:dyDescent="0.25">
      <c r="A17" s="127">
        <v>1975</v>
      </c>
      <c r="B17" s="128">
        <v>92440</v>
      </c>
      <c r="C17" s="129" t="s">
        <v>182</v>
      </c>
      <c r="D17" s="129" t="s">
        <v>182</v>
      </c>
      <c r="E17" s="129" t="s">
        <v>182</v>
      </c>
      <c r="F17" s="130">
        <v>2.896324495202478</v>
      </c>
      <c r="G17" s="129" t="s">
        <v>182</v>
      </c>
      <c r="H17" s="129" t="s">
        <v>182</v>
      </c>
      <c r="I17" s="129" t="s">
        <v>182</v>
      </c>
      <c r="J17" s="130">
        <v>13.05</v>
      </c>
    </row>
    <row r="18" spans="1:10" s="124" customFormat="1" ht="15.75" x14ac:dyDescent="0.25">
      <c r="A18" s="127">
        <v>1976</v>
      </c>
      <c r="B18" s="128">
        <v>105108</v>
      </c>
      <c r="C18" s="129" t="s">
        <v>182</v>
      </c>
      <c r="D18" s="129" t="s">
        <v>182</v>
      </c>
      <c r="E18" s="129" t="s">
        <v>182</v>
      </c>
      <c r="F18" s="130">
        <v>13.704024231934227</v>
      </c>
      <c r="G18" s="129" t="s">
        <v>182</v>
      </c>
      <c r="H18" s="129" t="s">
        <v>182</v>
      </c>
      <c r="I18" s="129" t="s">
        <v>182</v>
      </c>
      <c r="J18" s="130">
        <v>12.41</v>
      </c>
    </row>
    <row r="19" spans="1:10" s="124" customFormat="1" ht="15.75" x14ac:dyDescent="0.25">
      <c r="A19" s="127">
        <v>1977</v>
      </c>
      <c r="B19" s="128">
        <v>129329</v>
      </c>
      <c r="C19" s="129" t="s">
        <v>182</v>
      </c>
      <c r="D19" s="129" t="s">
        <v>182</v>
      </c>
      <c r="E19" s="129" t="s">
        <v>182</v>
      </c>
      <c r="F19" s="130">
        <v>23.043916733264822</v>
      </c>
      <c r="G19" s="129" t="s">
        <v>182</v>
      </c>
      <c r="H19" s="129" t="s">
        <v>182</v>
      </c>
      <c r="I19" s="129" t="s">
        <v>182</v>
      </c>
      <c r="J19" s="130">
        <v>11.6</v>
      </c>
    </row>
    <row r="20" spans="1:10" s="124" customFormat="1" ht="15.75" x14ac:dyDescent="0.25">
      <c r="A20" s="127">
        <v>1978</v>
      </c>
      <c r="B20" s="128">
        <v>156123</v>
      </c>
      <c r="C20" s="129" t="s">
        <v>182</v>
      </c>
      <c r="D20" s="129" t="s">
        <v>182</v>
      </c>
      <c r="E20" s="129" t="s">
        <v>182</v>
      </c>
      <c r="F20" s="130">
        <v>20.717704459170022</v>
      </c>
      <c r="G20" s="129" t="s">
        <v>182</v>
      </c>
      <c r="H20" s="129" t="s">
        <v>182</v>
      </c>
      <c r="I20" s="129" t="s">
        <v>182</v>
      </c>
      <c r="J20" s="130">
        <v>11.84</v>
      </c>
    </row>
    <row r="21" spans="1:10" s="124" customFormat="1" ht="15.75" x14ac:dyDescent="0.25">
      <c r="A21" s="127">
        <v>1979</v>
      </c>
      <c r="B21" s="128">
        <v>162276</v>
      </c>
      <c r="C21" s="129" t="s">
        <v>182</v>
      </c>
      <c r="D21" s="129" t="s">
        <v>182</v>
      </c>
      <c r="E21" s="129" t="s">
        <v>182</v>
      </c>
      <c r="F21" s="130">
        <v>3.941123345054848</v>
      </c>
      <c r="G21" s="129" t="s">
        <v>182</v>
      </c>
      <c r="H21" s="129" t="s">
        <v>182</v>
      </c>
      <c r="I21" s="129" t="s">
        <v>182</v>
      </c>
      <c r="J21" s="130">
        <v>12.02</v>
      </c>
    </row>
    <row r="22" spans="1:10" s="124" customFormat="1" ht="15.75" x14ac:dyDescent="0.25">
      <c r="A22" s="127">
        <v>1980</v>
      </c>
      <c r="B22" s="128">
        <v>162897</v>
      </c>
      <c r="C22" s="129" t="s">
        <v>182</v>
      </c>
      <c r="D22" s="129" t="s">
        <v>182</v>
      </c>
      <c r="E22" s="129" t="s">
        <v>182</v>
      </c>
      <c r="F22" s="130">
        <v>0.3826813576869057</v>
      </c>
      <c r="G22" s="129" t="s">
        <v>182</v>
      </c>
      <c r="H22" s="129" t="s">
        <v>182</v>
      </c>
      <c r="I22" s="129" t="s">
        <v>182</v>
      </c>
      <c r="J22" s="130">
        <v>11.18</v>
      </c>
    </row>
    <row r="23" spans="1:10" s="124" customFormat="1" ht="15.75" x14ac:dyDescent="0.25">
      <c r="A23" s="127">
        <v>1981</v>
      </c>
      <c r="B23" s="128">
        <v>161669</v>
      </c>
      <c r="C23" s="129" t="s">
        <v>182</v>
      </c>
      <c r="D23" s="129" t="s">
        <v>182</v>
      </c>
      <c r="E23" s="129" t="s">
        <v>182</v>
      </c>
      <c r="F23" s="130">
        <v>-0.75385059270581678</v>
      </c>
      <c r="G23" s="129" t="s">
        <v>182</v>
      </c>
      <c r="H23" s="129" t="s">
        <v>182</v>
      </c>
      <c r="I23" s="129" t="s">
        <v>182</v>
      </c>
      <c r="J23" s="130">
        <v>10.49</v>
      </c>
    </row>
    <row r="24" spans="1:10" s="124" customFormat="1" ht="15.75" x14ac:dyDescent="0.25">
      <c r="A24" s="127">
        <v>1982</v>
      </c>
      <c r="B24" s="128">
        <v>175448</v>
      </c>
      <c r="C24" s="129" t="s">
        <v>182</v>
      </c>
      <c r="D24" s="129" t="s">
        <v>182</v>
      </c>
      <c r="E24" s="129" t="s">
        <v>182</v>
      </c>
      <c r="F24" s="130">
        <v>8.5229697715703026</v>
      </c>
      <c r="G24" s="129" t="s">
        <v>182</v>
      </c>
      <c r="H24" s="129" t="s">
        <v>182</v>
      </c>
      <c r="I24" s="129" t="s">
        <v>182</v>
      </c>
      <c r="J24" s="130">
        <v>13.33</v>
      </c>
    </row>
    <row r="25" spans="1:10" s="124" customFormat="1" ht="15.75" x14ac:dyDescent="0.25">
      <c r="A25" s="127">
        <v>1983</v>
      </c>
      <c r="B25" s="128">
        <v>179405</v>
      </c>
      <c r="C25" s="129" t="s">
        <v>182</v>
      </c>
      <c r="D25" s="129" t="s">
        <v>182</v>
      </c>
      <c r="E25" s="129" t="s">
        <v>182</v>
      </c>
      <c r="F25" s="130">
        <v>2.2553691122155755</v>
      </c>
      <c r="G25" s="129" t="s">
        <v>182</v>
      </c>
      <c r="H25" s="129" t="s">
        <v>182</v>
      </c>
      <c r="I25" s="129" t="s">
        <v>182</v>
      </c>
      <c r="J25" s="130">
        <v>11.53</v>
      </c>
    </row>
    <row r="26" spans="1:10" s="124" customFormat="1" ht="15.75" x14ac:dyDescent="0.25">
      <c r="A26" s="127">
        <v>1984</v>
      </c>
      <c r="B26" s="128">
        <v>176634</v>
      </c>
      <c r="C26" s="129" t="s">
        <v>182</v>
      </c>
      <c r="D26" s="129" t="s">
        <v>182</v>
      </c>
      <c r="E26" s="129" t="s">
        <v>182</v>
      </c>
      <c r="F26" s="130">
        <v>-1.5445500404113659</v>
      </c>
      <c r="G26" s="129" t="s">
        <v>182</v>
      </c>
      <c r="H26" s="129" t="s">
        <v>182</v>
      </c>
      <c r="I26" s="129" t="s">
        <v>182</v>
      </c>
      <c r="J26" s="130">
        <v>11.55</v>
      </c>
    </row>
    <row r="27" spans="1:10" s="124" customFormat="1" ht="15.75" x14ac:dyDescent="0.25">
      <c r="A27" s="127">
        <v>1985</v>
      </c>
      <c r="B27" s="128">
        <v>180989</v>
      </c>
      <c r="C27" s="129" t="s">
        <v>182</v>
      </c>
      <c r="D27" s="129" t="s">
        <v>182</v>
      </c>
      <c r="E27" s="129" t="s">
        <v>182</v>
      </c>
      <c r="F27" s="130">
        <v>2.4655502338168276</v>
      </c>
      <c r="G27" s="129" t="s">
        <v>182</v>
      </c>
      <c r="H27" s="129" t="s">
        <v>182</v>
      </c>
      <c r="I27" s="129" t="s">
        <v>182</v>
      </c>
      <c r="J27" s="130">
        <v>11.3</v>
      </c>
    </row>
    <row r="28" spans="1:10" s="124" customFormat="1" ht="15.75" x14ac:dyDescent="0.25">
      <c r="A28" s="127">
        <v>1986</v>
      </c>
      <c r="B28" s="128">
        <v>223331</v>
      </c>
      <c r="C28" s="129" t="s">
        <v>182</v>
      </c>
      <c r="D28" s="129" t="s">
        <v>182</v>
      </c>
      <c r="E28" s="129" t="s">
        <v>182</v>
      </c>
      <c r="F28" s="130">
        <v>23.39479194868197</v>
      </c>
      <c r="G28" s="129" t="s">
        <v>182</v>
      </c>
      <c r="H28" s="129" t="s">
        <v>182</v>
      </c>
      <c r="I28" s="129" t="s">
        <v>182</v>
      </c>
      <c r="J28" s="130">
        <v>11.16</v>
      </c>
    </row>
    <row r="29" spans="1:10" s="124" customFormat="1" ht="15.75" x14ac:dyDescent="0.25">
      <c r="A29" s="127">
        <v>1987</v>
      </c>
      <c r="B29" s="128">
        <v>248080</v>
      </c>
      <c r="C29" s="129" t="s">
        <v>182</v>
      </c>
      <c r="D29" s="129" t="s">
        <v>182</v>
      </c>
      <c r="E29" s="129" t="s">
        <v>182</v>
      </c>
      <c r="F29" s="130">
        <v>11.081757570601482</v>
      </c>
      <c r="G29" s="129" t="s">
        <v>182</v>
      </c>
      <c r="H29" s="129" t="s">
        <v>182</v>
      </c>
      <c r="I29" s="129" t="s">
        <v>182</v>
      </c>
      <c r="J29" s="130">
        <v>11.98</v>
      </c>
    </row>
    <row r="30" spans="1:10" s="124" customFormat="1" ht="15.75" x14ac:dyDescent="0.25">
      <c r="A30" s="127">
        <v>1988</v>
      </c>
      <c r="B30" s="128">
        <v>265943</v>
      </c>
      <c r="C30" s="129" t="s">
        <v>182</v>
      </c>
      <c r="D30" s="129" t="s">
        <v>182</v>
      </c>
      <c r="E30" s="129" t="s">
        <v>182</v>
      </c>
      <c r="F30" s="130">
        <v>7.2004998387617007</v>
      </c>
      <c r="G30" s="129" t="s">
        <v>182</v>
      </c>
      <c r="H30" s="129" t="s">
        <v>182</v>
      </c>
      <c r="I30" s="129" t="s">
        <v>182</v>
      </c>
      <c r="J30" s="130">
        <v>12</v>
      </c>
    </row>
    <row r="31" spans="1:10" s="124" customFormat="1" ht="15.75" x14ac:dyDescent="0.25">
      <c r="A31" s="127">
        <v>1989</v>
      </c>
      <c r="B31" s="128">
        <v>239945</v>
      </c>
      <c r="C31" s="129" t="s">
        <v>182</v>
      </c>
      <c r="D31" s="129" t="s">
        <v>182</v>
      </c>
      <c r="E31" s="129" t="s">
        <v>182</v>
      </c>
      <c r="F31" s="130">
        <v>-9.7757790203163921</v>
      </c>
      <c r="G31" s="129" t="s">
        <v>182</v>
      </c>
      <c r="H31" s="129" t="s">
        <v>182</v>
      </c>
      <c r="I31" s="129" t="s">
        <v>182</v>
      </c>
      <c r="J31" s="130">
        <v>12</v>
      </c>
    </row>
    <row r="32" spans="1:10" s="124" customFormat="1" ht="15.75" x14ac:dyDescent="0.25">
      <c r="A32" s="127">
        <v>1990</v>
      </c>
      <c r="B32" s="128">
        <v>254885</v>
      </c>
      <c r="C32" s="129" t="s">
        <v>182</v>
      </c>
      <c r="D32" s="129" t="s">
        <v>182</v>
      </c>
      <c r="E32" s="129" t="s">
        <v>182</v>
      </c>
      <c r="F32" s="130">
        <v>6.2264268894955137</v>
      </c>
      <c r="G32" s="129" t="s">
        <v>182</v>
      </c>
      <c r="H32" s="129" t="s">
        <v>182</v>
      </c>
      <c r="I32" s="129" t="s">
        <v>182</v>
      </c>
      <c r="J32" s="130">
        <v>12</v>
      </c>
    </row>
    <row r="33" spans="1:10" s="124" customFormat="1" ht="15.75" x14ac:dyDescent="0.25">
      <c r="A33" s="127">
        <v>1991</v>
      </c>
      <c r="B33" s="128">
        <v>292995</v>
      </c>
      <c r="C33" s="129" t="s">
        <v>182</v>
      </c>
      <c r="D33" s="129" t="s">
        <v>182</v>
      </c>
      <c r="E33" s="129" t="s">
        <v>182</v>
      </c>
      <c r="F33" s="130">
        <v>14.951841026345221</v>
      </c>
      <c r="G33" s="129" t="s">
        <v>182</v>
      </c>
      <c r="H33" s="129" t="s">
        <v>182</v>
      </c>
      <c r="I33" s="129" t="s">
        <v>182</v>
      </c>
      <c r="J33" s="130">
        <v>9.25</v>
      </c>
    </row>
    <row r="34" spans="1:10" s="124" customFormat="1" ht="15.75" x14ac:dyDescent="0.25">
      <c r="A34" s="127">
        <v>1992</v>
      </c>
      <c r="B34" s="128">
        <v>334353</v>
      </c>
      <c r="C34" s="128">
        <v>106574</v>
      </c>
      <c r="D34" s="128" t="s">
        <v>182</v>
      </c>
      <c r="E34" s="128">
        <v>227779</v>
      </c>
      <c r="F34" s="130">
        <v>14.115599242307894</v>
      </c>
      <c r="G34" s="129" t="s">
        <v>182</v>
      </c>
      <c r="H34" s="129" t="s">
        <v>182</v>
      </c>
      <c r="I34" s="129" t="s">
        <v>182</v>
      </c>
      <c r="J34" s="130">
        <v>10.14</v>
      </c>
    </row>
    <row r="35" spans="1:10" s="124" customFormat="1" ht="15.75" x14ac:dyDescent="0.25">
      <c r="A35" s="127">
        <v>1993</v>
      </c>
      <c r="B35" s="128">
        <v>293567</v>
      </c>
      <c r="C35" s="128">
        <v>83362</v>
      </c>
      <c r="D35" s="128" t="s">
        <v>182</v>
      </c>
      <c r="E35" s="128">
        <v>210205</v>
      </c>
      <c r="F35" s="130">
        <v>-12.198484834890067</v>
      </c>
      <c r="G35" s="130">
        <v>-21.780171524011479</v>
      </c>
      <c r="H35" s="129" t="s">
        <v>182</v>
      </c>
      <c r="I35" s="130">
        <v>-7.7153732345826427</v>
      </c>
      <c r="J35" s="130">
        <v>11.94</v>
      </c>
    </row>
    <row r="36" spans="1:10" s="124" customFormat="1" ht="15.75" x14ac:dyDescent="0.25">
      <c r="A36" s="127">
        <v>1994</v>
      </c>
      <c r="B36" s="128">
        <v>326531</v>
      </c>
      <c r="C36" s="128">
        <v>102540</v>
      </c>
      <c r="D36" s="128" t="s">
        <v>182</v>
      </c>
      <c r="E36" s="128">
        <v>223991</v>
      </c>
      <c r="F36" s="130">
        <v>11.228782526646384</v>
      </c>
      <c r="G36" s="130">
        <v>23.005686044000868</v>
      </c>
      <c r="H36" s="129" t="s">
        <v>182</v>
      </c>
      <c r="I36" s="130">
        <v>6.5583596964867752</v>
      </c>
      <c r="J36" s="130">
        <v>10</v>
      </c>
    </row>
    <row r="37" spans="1:10" s="124" customFormat="1" ht="15.75" x14ac:dyDescent="0.25">
      <c r="A37" s="127">
        <v>1995</v>
      </c>
      <c r="B37" s="128">
        <v>363395</v>
      </c>
      <c r="C37" s="128">
        <v>117260</v>
      </c>
      <c r="D37" s="128" t="s">
        <v>182</v>
      </c>
      <c r="E37" s="128">
        <v>246135</v>
      </c>
      <c r="F37" s="130">
        <v>11.289586593615923</v>
      </c>
      <c r="G37" s="130">
        <v>14.355373512775486</v>
      </c>
      <c r="H37" s="129" t="s">
        <v>182</v>
      </c>
      <c r="I37" s="130">
        <v>9.8861114955511624</v>
      </c>
      <c r="J37" s="130">
        <v>11.27</v>
      </c>
    </row>
    <row r="38" spans="1:10" s="124" customFormat="1" ht="15.75" x14ac:dyDescent="0.25">
      <c r="A38" s="127">
        <v>1996</v>
      </c>
      <c r="B38" s="128">
        <v>393613</v>
      </c>
      <c r="C38" s="128">
        <v>122512</v>
      </c>
      <c r="D38" s="128" t="s">
        <v>182</v>
      </c>
      <c r="E38" s="128">
        <v>271101</v>
      </c>
      <c r="F38" s="130">
        <v>8.3154693928094758</v>
      </c>
      <c r="G38" s="130">
        <v>4.4789356984478843</v>
      </c>
      <c r="H38" s="129" t="s">
        <v>182</v>
      </c>
      <c r="I38" s="130">
        <v>10.143214089828746</v>
      </c>
      <c r="J38" s="130">
        <v>13.5</v>
      </c>
    </row>
    <row r="39" spans="1:10" s="124" customFormat="1" ht="15.75" x14ac:dyDescent="0.25">
      <c r="A39" s="127">
        <v>1997</v>
      </c>
      <c r="B39" s="128">
        <v>421857</v>
      </c>
      <c r="C39" s="128">
        <v>133438</v>
      </c>
      <c r="D39" s="128" t="s">
        <v>182</v>
      </c>
      <c r="E39" s="128">
        <v>288419</v>
      </c>
      <c r="F39" s="130">
        <v>7.1755760099386947</v>
      </c>
      <c r="G39" s="130">
        <v>8.9183100430978186</v>
      </c>
      <c r="H39" s="129" t="s">
        <v>182</v>
      </c>
      <c r="I39" s="130">
        <v>6.3880251271666282</v>
      </c>
      <c r="J39" s="130">
        <v>10.49</v>
      </c>
    </row>
    <row r="40" spans="1:10" s="124" customFormat="1" ht="15.75" x14ac:dyDescent="0.25">
      <c r="A40" s="127">
        <v>1998</v>
      </c>
      <c r="B40" s="128">
        <v>463684</v>
      </c>
      <c r="C40" s="128">
        <v>143229</v>
      </c>
      <c r="D40" s="128" t="s">
        <v>182</v>
      </c>
      <c r="E40" s="128">
        <v>320455</v>
      </c>
      <c r="F40" s="130">
        <v>9.9149711869187911</v>
      </c>
      <c r="G40" s="130">
        <v>7.3374900702948338</v>
      </c>
      <c r="H40" s="129" t="s">
        <v>182</v>
      </c>
      <c r="I40" s="130">
        <v>11.107451312153501</v>
      </c>
      <c r="J40" s="130">
        <v>10.76</v>
      </c>
    </row>
    <row r="41" spans="1:10" s="124" customFormat="1" ht="15.75" x14ac:dyDescent="0.25">
      <c r="A41" s="127">
        <v>1999</v>
      </c>
      <c r="B41" s="128">
        <v>491504</v>
      </c>
      <c r="C41" s="128">
        <v>140661</v>
      </c>
      <c r="D41" s="128" t="s">
        <v>182</v>
      </c>
      <c r="E41" s="128">
        <v>350843</v>
      </c>
      <c r="F41" s="130">
        <v>5.9997757093192945</v>
      </c>
      <c r="G41" s="130">
        <v>-1.79293299541294</v>
      </c>
      <c r="H41" s="129" t="s">
        <v>182</v>
      </c>
      <c r="I41" s="130">
        <v>9.4827666911110811</v>
      </c>
      <c r="J41" s="130">
        <v>12.28</v>
      </c>
    </row>
    <row r="42" spans="1:10" s="124" customFormat="1" ht="15.75" x14ac:dyDescent="0.25">
      <c r="A42" s="127">
        <v>2000</v>
      </c>
      <c r="B42" s="128">
        <v>463646</v>
      </c>
      <c r="C42" s="128">
        <v>95915</v>
      </c>
      <c r="D42" s="128" t="s">
        <v>182</v>
      </c>
      <c r="E42" s="128">
        <v>367731</v>
      </c>
      <c r="F42" s="130">
        <v>-5.6679091116247236</v>
      </c>
      <c r="G42" s="130">
        <v>-31.811234101847703</v>
      </c>
      <c r="H42" s="129" t="s">
        <v>182</v>
      </c>
      <c r="I42" s="130">
        <v>4.8135490803578733</v>
      </c>
      <c r="J42" s="130">
        <v>11.88</v>
      </c>
    </row>
    <row r="43" spans="1:10" s="124" customFormat="1" ht="15.75" x14ac:dyDescent="0.25">
      <c r="A43" s="127">
        <v>2001</v>
      </c>
      <c r="B43" s="128">
        <v>361237</v>
      </c>
      <c r="C43" s="128">
        <v>64320</v>
      </c>
      <c r="D43" s="128" t="s">
        <v>182</v>
      </c>
      <c r="E43" s="128">
        <v>296917</v>
      </c>
      <c r="F43" s="130">
        <v>-22.087756607411691</v>
      </c>
      <c r="G43" s="130">
        <v>-32.940624511286032</v>
      </c>
      <c r="H43" s="129" t="s">
        <v>182</v>
      </c>
      <c r="I43" s="130">
        <v>-19.257011239193872</v>
      </c>
      <c r="J43" s="130">
        <v>11.93</v>
      </c>
    </row>
    <row r="44" spans="1:10" s="124" customFormat="1" ht="15.75" x14ac:dyDescent="0.25">
      <c r="A44" s="127">
        <v>2002</v>
      </c>
      <c r="B44" s="128">
        <v>275468</v>
      </c>
      <c r="C44" s="128">
        <v>66777</v>
      </c>
      <c r="D44" s="128" t="s">
        <v>182</v>
      </c>
      <c r="E44" s="128">
        <v>208691</v>
      </c>
      <c r="F44" s="130">
        <v>-23.743138161373281</v>
      </c>
      <c r="G44" s="130">
        <v>3.8199626865671661</v>
      </c>
      <c r="H44" s="129" t="s">
        <v>182</v>
      </c>
      <c r="I44" s="130">
        <v>-29.714027825958098</v>
      </c>
      <c r="J44" s="130">
        <v>7.92</v>
      </c>
    </row>
    <row r="45" spans="1:10" s="124" customFormat="1" ht="15.75" x14ac:dyDescent="0.25">
      <c r="A45" s="127">
        <v>2003</v>
      </c>
      <c r="B45" s="128">
        <v>338132</v>
      </c>
      <c r="C45" s="128">
        <v>86363</v>
      </c>
      <c r="D45" s="128" t="s">
        <v>182</v>
      </c>
      <c r="E45" s="128">
        <v>251769</v>
      </c>
      <c r="F45" s="130">
        <v>22.748195797697008</v>
      </c>
      <c r="G45" s="130">
        <v>29.330458091857963</v>
      </c>
      <c r="H45" s="129" t="s">
        <v>182</v>
      </c>
      <c r="I45" s="130">
        <v>20.64200181129037</v>
      </c>
      <c r="J45" s="130">
        <v>9.6</v>
      </c>
    </row>
    <row r="46" spans="1:10" s="124" customFormat="1" ht="15.75" x14ac:dyDescent="0.25">
      <c r="A46" s="127">
        <v>2004</v>
      </c>
      <c r="B46" s="128">
        <v>385297</v>
      </c>
      <c r="C46" s="128">
        <v>90326</v>
      </c>
      <c r="D46" s="128" t="s">
        <v>182</v>
      </c>
      <c r="E46" s="128">
        <v>294971</v>
      </c>
      <c r="F46" s="130">
        <v>13.948694592644301</v>
      </c>
      <c r="G46" s="130">
        <v>4.5887706540995481</v>
      </c>
      <c r="H46" s="129" t="s">
        <v>182</v>
      </c>
      <c r="I46" s="130">
        <v>17.159380225524188</v>
      </c>
      <c r="J46" s="130">
        <v>13.51</v>
      </c>
    </row>
    <row r="47" spans="1:10" s="124" customFormat="1" ht="15.75" x14ac:dyDescent="0.25">
      <c r="A47" s="127">
        <v>2005</v>
      </c>
      <c r="B47" s="128">
        <v>375398</v>
      </c>
      <c r="C47" s="128">
        <v>96434</v>
      </c>
      <c r="D47" s="128" t="s">
        <v>182</v>
      </c>
      <c r="E47" s="128">
        <v>278964</v>
      </c>
      <c r="F47" s="130">
        <v>-2.5691868869988639</v>
      </c>
      <c r="G47" s="130">
        <v>6.7621725748953736</v>
      </c>
      <c r="H47" s="129" t="s">
        <v>182</v>
      </c>
      <c r="I47" s="130">
        <v>-5.4266351607446239</v>
      </c>
      <c r="J47" s="130">
        <v>9.09</v>
      </c>
    </row>
    <row r="48" spans="1:10" s="124" customFormat="1" ht="15.75" x14ac:dyDescent="0.25">
      <c r="A48" s="127">
        <v>2006</v>
      </c>
      <c r="B48" s="128">
        <v>383926</v>
      </c>
      <c r="C48" s="128">
        <v>93722</v>
      </c>
      <c r="D48" s="128" t="s">
        <v>182</v>
      </c>
      <c r="E48" s="128">
        <v>290204</v>
      </c>
      <c r="F48" s="130">
        <v>2.2717222787548081</v>
      </c>
      <c r="G48" s="130">
        <v>-2.8122861231515799</v>
      </c>
      <c r="H48" s="129" t="s">
        <v>182</v>
      </c>
      <c r="I48" s="130">
        <v>4.0291937310907429</v>
      </c>
      <c r="J48" s="130">
        <v>10.199999999999999</v>
      </c>
    </row>
    <row r="49" spans="1:10" s="124" customFormat="1" ht="15.75" x14ac:dyDescent="0.25">
      <c r="A49" s="127">
        <v>2007</v>
      </c>
      <c r="B49" s="128">
        <v>526705</v>
      </c>
      <c r="C49" s="128">
        <v>96010</v>
      </c>
      <c r="D49" s="128" t="s">
        <v>182</v>
      </c>
      <c r="E49" s="128">
        <v>430695</v>
      </c>
      <c r="F49" s="130">
        <v>37.189197918348839</v>
      </c>
      <c r="G49" s="130">
        <v>2.4412624570538526</v>
      </c>
      <c r="H49" s="129" t="s">
        <v>182</v>
      </c>
      <c r="I49" s="130">
        <v>48.411117696516925</v>
      </c>
      <c r="J49" s="130">
        <v>11.96</v>
      </c>
    </row>
    <row r="50" spans="1:10" s="124" customFormat="1" ht="15.75" x14ac:dyDescent="0.25">
      <c r="A50" s="127">
        <v>2008</v>
      </c>
      <c r="B50" s="128">
        <v>500277</v>
      </c>
      <c r="C50" s="128">
        <v>91177</v>
      </c>
      <c r="D50" s="128" t="s">
        <v>182</v>
      </c>
      <c r="E50" s="128">
        <v>409100</v>
      </c>
      <c r="F50" s="130">
        <v>-5.0176094777911686</v>
      </c>
      <c r="G50" s="130">
        <v>-5.0338506405582848</v>
      </c>
      <c r="H50" s="129" t="s">
        <v>182</v>
      </c>
      <c r="I50" s="130">
        <v>-5.0139890177503759</v>
      </c>
      <c r="J50" s="130">
        <v>11.78</v>
      </c>
    </row>
    <row r="51" spans="1:10" s="124" customFormat="1" ht="15.75" x14ac:dyDescent="0.25">
      <c r="A51" s="127">
        <v>2009</v>
      </c>
      <c r="B51" s="128">
        <v>509956</v>
      </c>
      <c r="C51" s="128">
        <v>93884</v>
      </c>
      <c r="D51" s="128" t="s">
        <v>182</v>
      </c>
      <c r="E51" s="128">
        <v>416072</v>
      </c>
      <c r="F51" s="130">
        <v>1.9347281605990361</v>
      </c>
      <c r="G51" s="130">
        <v>2.9689505028680543</v>
      </c>
      <c r="H51" s="129" t="s">
        <v>182</v>
      </c>
      <c r="I51" s="130">
        <v>1.7042287949156787</v>
      </c>
      <c r="J51" s="130">
        <v>11.32</v>
      </c>
    </row>
    <row r="52" spans="1:10" s="124" customFormat="1" ht="15.75" x14ac:dyDescent="0.25">
      <c r="A52" s="127">
        <v>2010</v>
      </c>
      <c r="B52" s="128">
        <v>602867</v>
      </c>
      <c r="C52" s="128">
        <v>120898</v>
      </c>
      <c r="D52" s="128">
        <v>46360</v>
      </c>
      <c r="E52" s="128">
        <v>435609</v>
      </c>
      <c r="F52" s="130">
        <v>18.219415008353664</v>
      </c>
      <c r="G52" s="130">
        <v>28.773805973328791</v>
      </c>
      <c r="H52" s="129" t="s">
        <v>182</v>
      </c>
      <c r="I52" s="130">
        <v>4.6955815339652816</v>
      </c>
      <c r="J52" s="130">
        <v>12.67</v>
      </c>
    </row>
    <row r="53" spans="1:10" s="124" customFormat="1" ht="15.75" x14ac:dyDescent="0.25">
      <c r="A53" s="127">
        <v>2011</v>
      </c>
      <c r="B53" s="128">
        <v>736215</v>
      </c>
      <c r="C53" s="128">
        <v>149504</v>
      </c>
      <c r="D53" s="128">
        <v>61917</v>
      </c>
      <c r="E53" s="128">
        <v>524794</v>
      </c>
      <c r="F53" s="130">
        <v>22.118974831928114</v>
      </c>
      <c r="G53" s="130">
        <v>23.661268176479354</v>
      </c>
      <c r="H53" s="130">
        <v>33.556945642795512</v>
      </c>
      <c r="I53" s="130">
        <v>20.473635760510007</v>
      </c>
      <c r="J53" s="130">
        <v>13.12</v>
      </c>
    </row>
    <row r="54" spans="1:10" s="124" customFormat="1" ht="15.75" x14ac:dyDescent="0.25">
      <c r="A54" s="127">
        <v>2012</v>
      </c>
      <c r="B54" s="128">
        <v>803092</v>
      </c>
      <c r="C54" s="128">
        <v>165815</v>
      </c>
      <c r="D54" s="128">
        <v>71861</v>
      </c>
      <c r="E54" s="128">
        <v>565416</v>
      </c>
      <c r="F54" s="130">
        <v>9.0838953294893372</v>
      </c>
      <c r="G54" s="130">
        <v>10.910075984589042</v>
      </c>
      <c r="H54" s="130">
        <v>16.060209635479765</v>
      </c>
      <c r="I54" s="130">
        <v>7.7405610582438129</v>
      </c>
      <c r="J54" s="130">
        <v>12.16</v>
      </c>
    </row>
    <row r="55" spans="1:10" s="124" customFormat="1" ht="15.75" x14ac:dyDescent="0.25">
      <c r="A55" s="127">
        <v>2013</v>
      </c>
      <c r="B55" s="128">
        <v>797616</v>
      </c>
      <c r="C55" s="128">
        <v>180974</v>
      </c>
      <c r="D55" s="128">
        <v>113173</v>
      </c>
      <c r="E55" s="128">
        <v>503469</v>
      </c>
      <c r="F55" s="130">
        <v>-0.68186459334671667</v>
      </c>
      <c r="G55" s="130">
        <v>9.1421162138527876</v>
      </c>
      <c r="H55" s="130">
        <v>57.488763028624703</v>
      </c>
      <c r="I55" s="130">
        <v>-10.95600407487585</v>
      </c>
      <c r="J55" s="130">
        <v>12.6</v>
      </c>
    </row>
    <row r="56" spans="1:10" s="124" customFormat="1" ht="15.75" x14ac:dyDescent="0.25">
      <c r="A56" s="127">
        <v>2014</v>
      </c>
      <c r="B56" s="128">
        <v>790118</v>
      </c>
      <c r="C56" s="128">
        <v>135343</v>
      </c>
      <c r="D56" s="128">
        <v>123805</v>
      </c>
      <c r="E56" s="128">
        <v>530970</v>
      </c>
      <c r="F56" s="130">
        <v>-0.94005135303203247</v>
      </c>
      <c r="G56" s="130">
        <v>-25.214119155237768</v>
      </c>
      <c r="H56" s="130">
        <v>9.3944668781423104</v>
      </c>
      <c r="I56" s="130">
        <v>5.4623025449431708</v>
      </c>
      <c r="J56" s="130">
        <v>12.44</v>
      </c>
    </row>
    <row r="57" spans="1:10" s="124" customFormat="1" ht="15.75" x14ac:dyDescent="0.25">
      <c r="A57" s="127">
        <v>2015</v>
      </c>
      <c r="B57" s="128">
        <v>538970</v>
      </c>
      <c r="C57" s="128">
        <v>75124</v>
      </c>
      <c r="D57" s="128">
        <v>64675</v>
      </c>
      <c r="E57" s="128">
        <v>399171</v>
      </c>
      <c r="F57" s="130">
        <v>-31.786138273017457</v>
      </c>
      <c r="G57" s="130">
        <v>-44.493619913848512</v>
      </c>
      <c r="H57" s="130">
        <v>-47.760591252372684</v>
      </c>
      <c r="I57" s="130">
        <v>-24.822306344991247</v>
      </c>
      <c r="J57" s="130">
        <v>13.16</v>
      </c>
    </row>
    <row r="58" spans="1:10" s="124" customFormat="1" ht="15.75" x14ac:dyDescent="0.25">
      <c r="A58" s="127">
        <v>2016</v>
      </c>
      <c r="B58" s="128">
        <v>753002</v>
      </c>
      <c r="C58" s="128">
        <v>118249</v>
      </c>
      <c r="D58" s="128">
        <v>104005</v>
      </c>
      <c r="E58" s="128">
        <v>530748</v>
      </c>
      <c r="F58" s="130">
        <v>39.711301185594749</v>
      </c>
      <c r="G58" s="130">
        <v>57.405090250785378</v>
      </c>
      <c r="H58" s="130">
        <v>60.811751063007335</v>
      </c>
      <c r="I58" s="130">
        <v>32.962564915787965</v>
      </c>
      <c r="J58" s="130">
        <v>13.4</v>
      </c>
    </row>
    <row r="59" spans="1:10" s="124" customFormat="1" ht="15.75" x14ac:dyDescent="0.25">
      <c r="A59" s="127">
        <v>2017</v>
      </c>
      <c r="B59" s="128">
        <v>940218</v>
      </c>
      <c r="C59" s="128">
        <v>160268</v>
      </c>
      <c r="D59" s="128">
        <v>104664</v>
      </c>
      <c r="E59" s="128">
        <v>675286</v>
      </c>
      <c r="F59" s="130">
        <v>24.862616566755463</v>
      </c>
      <c r="G59" s="130">
        <v>35.534338556774259</v>
      </c>
      <c r="H59" s="130">
        <v>0.63362338349118374</v>
      </c>
      <c r="I59" s="130">
        <v>27.232886416905956</v>
      </c>
      <c r="J59" s="130">
        <v>12.6</v>
      </c>
    </row>
    <row r="60" spans="1:10" s="124" customFormat="1" ht="15.75" x14ac:dyDescent="0.25">
      <c r="A60" s="127">
        <v>2018</v>
      </c>
      <c r="B60" s="128">
        <v>1173072</v>
      </c>
      <c r="C60" s="128">
        <v>194323</v>
      </c>
      <c r="D60" s="128">
        <v>153633</v>
      </c>
      <c r="E60" s="128">
        <v>825116</v>
      </c>
      <c r="F60" s="130">
        <v>24.765958533021063</v>
      </c>
      <c r="G60" s="130">
        <v>21.248783287992623</v>
      </c>
      <c r="H60" s="130">
        <v>46.786860811740411</v>
      </c>
      <c r="I60" s="130">
        <v>22.187636053464743</v>
      </c>
      <c r="J60" s="130">
        <v>12.4</v>
      </c>
    </row>
    <row r="61" spans="1:10" s="124" customFormat="1" ht="15.75" x14ac:dyDescent="0.25">
      <c r="A61" s="127">
        <v>2019</v>
      </c>
      <c r="B61" s="128">
        <v>1197191</v>
      </c>
      <c r="C61" s="128">
        <v>254150</v>
      </c>
      <c r="D61" s="128">
        <v>169543</v>
      </c>
      <c r="E61" s="128">
        <v>773498</v>
      </c>
      <c r="F61" s="130">
        <v>2.0560545303272022</v>
      </c>
      <c r="G61" s="130">
        <v>30.787400359195772</v>
      </c>
      <c r="H61" s="130">
        <v>10.355848027442022</v>
      </c>
      <c r="I61" s="130">
        <v>-6.2558476626316804</v>
      </c>
      <c r="J61" s="130">
        <v>12.7</v>
      </c>
    </row>
    <row r="62" spans="1:10" s="124" customFormat="1" ht="15.75" x14ac:dyDescent="0.25">
      <c r="A62" s="127">
        <v>2020</v>
      </c>
      <c r="B62" s="128">
        <v>230085</v>
      </c>
      <c r="C62" s="128">
        <v>40336</v>
      </c>
      <c r="D62" s="128">
        <v>19257</v>
      </c>
      <c r="E62" s="128">
        <v>170492</v>
      </c>
      <c r="F62" s="130">
        <v>-80.781262137787536</v>
      </c>
      <c r="G62" s="130">
        <v>-84.129057643124142</v>
      </c>
      <c r="H62" s="130">
        <v>-88.6418194794241</v>
      </c>
      <c r="I62" s="130">
        <v>-77.958314048646542</v>
      </c>
      <c r="J62" s="130">
        <v>15.1</v>
      </c>
    </row>
    <row r="63" spans="1:10" s="455" customFormat="1" ht="15.75" x14ac:dyDescent="0.25">
      <c r="A63" s="452">
        <v>2021</v>
      </c>
      <c r="B63" s="453">
        <v>150962</v>
      </c>
      <c r="C63" s="453">
        <v>64672</v>
      </c>
      <c r="D63" s="453">
        <v>6198</v>
      </c>
      <c r="E63" s="453">
        <v>80092</v>
      </c>
      <c r="F63" s="454">
        <v>-34.388595519047307</v>
      </c>
      <c r="G63" s="454">
        <v>60.333201110670373</v>
      </c>
      <c r="H63" s="454">
        <v>-67.814301293036294</v>
      </c>
      <c r="I63" s="454">
        <v>-53.02301574267414</v>
      </c>
      <c r="J63" s="454">
        <v>15.5</v>
      </c>
    </row>
    <row r="64" spans="1:10" s="455" customFormat="1" ht="15.75" x14ac:dyDescent="0.25">
      <c r="A64" s="452">
        <v>2022</v>
      </c>
      <c r="B64" s="453">
        <v>614869</v>
      </c>
      <c r="C64" s="453">
        <v>209334</v>
      </c>
      <c r="D64" s="453">
        <v>9599</v>
      </c>
      <c r="E64" s="453">
        <v>395936</v>
      </c>
      <c r="F64" s="454">
        <v>307.30051271180827</v>
      </c>
      <c r="G64" s="454">
        <v>223.68567540821374</v>
      </c>
      <c r="H64" s="454">
        <v>54.872539528880282</v>
      </c>
      <c r="I64" s="454">
        <v>394.35149577985317</v>
      </c>
      <c r="J64" s="454">
        <v>13.1</v>
      </c>
    </row>
    <row r="65" spans="1:10" s="455" customFormat="1" ht="15.75" x14ac:dyDescent="0.25">
      <c r="A65" s="452">
        <v>2023</v>
      </c>
      <c r="B65" s="453">
        <v>1014882</v>
      </c>
      <c r="C65" s="453">
        <v>319936</v>
      </c>
      <c r="D65" s="453">
        <v>60878</v>
      </c>
      <c r="E65" s="453">
        <v>634068</v>
      </c>
      <c r="F65" s="454">
        <v>65.056621817004938</v>
      </c>
      <c r="G65" s="454">
        <v>52.835182053560345</v>
      </c>
      <c r="H65" s="454">
        <v>534.21189707261169</v>
      </c>
      <c r="I65" s="454">
        <v>60.144063687060537</v>
      </c>
      <c r="J65" s="454">
        <v>13.2</v>
      </c>
    </row>
    <row r="66" spans="1:10" s="455" customFormat="1" ht="15.75" x14ac:dyDescent="0.25">
      <c r="A66" s="452">
        <v>2024</v>
      </c>
      <c r="B66" s="453">
        <v>1147567</v>
      </c>
      <c r="C66" s="453">
        <v>317772</v>
      </c>
      <c r="D66" s="453">
        <v>101879</v>
      </c>
      <c r="E66" s="453">
        <v>727916</v>
      </c>
      <c r="F66" s="454">
        <v>13.073933718402731</v>
      </c>
      <c r="G66" s="454">
        <v>-0.67638527705541351</v>
      </c>
      <c r="H66" s="454">
        <v>67.34945300436938</v>
      </c>
      <c r="I66" s="454">
        <v>14.800936177192359</v>
      </c>
      <c r="J66" s="454" t="s">
        <v>182</v>
      </c>
    </row>
    <row r="67" spans="1:10" s="455" customFormat="1" ht="15.75" x14ac:dyDescent="0.25">
      <c r="A67" s="452">
        <v>2025</v>
      </c>
      <c r="B67" s="453">
        <v>1168112</v>
      </c>
      <c r="C67" s="453">
        <v>295904</v>
      </c>
      <c r="D67" s="453">
        <v>96277</v>
      </c>
      <c r="E67" s="453">
        <v>775931</v>
      </c>
      <c r="F67" s="454">
        <v>1.7903094111280549</v>
      </c>
      <c r="G67" s="454">
        <v>-6.8816635826945083</v>
      </c>
      <c r="H67" s="454">
        <v>-5.4986798064370461</v>
      </c>
      <c r="I67" s="454">
        <v>6.5962281362135222</v>
      </c>
      <c r="J67" s="454" t="s">
        <v>182</v>
      </c>
    </row>
    <row r="68" spans="1:10" s="455" customFormat="1" ht="15.75" x14ac:dyDescent="0.25">
      <c r="A68" s="452" t="s">
        <v>1036</v>
      </c>
      <c r="B68" s="453">
        <v>865920</v>
      </c>
      <c r="C68" s="453">
        <v>250172</v>
      </c>
      <c r="D68" s="453">
        <v>98824</v>
      </c>
      <c r="E68" s="453">
        <v>516924</v>
      </c>
      <c r="F68" s="454" t="s">
        <v>182</v>
      </c>
      <c r="G68" s="454" t="s">
        <v>182</v>
      </c>
      <c r="H68" s="454" t="s">
        <v>182</v>
      </c>
      <c r="I68" s="454" t="s">
        <v>182</v>
      </c>
      <c r="J68" s="454" t="s">
        <v>182</v>
      </c>
    </row>
    <row r="69" spans="1:10" s="455" customFormat="1" ht="15.75" x14ac:dyDescent="0.25">
      <c r="A69" s="456" t="s">
        <v>519</v>
      </c>
    </row>
    <row r="70" spans="1:10" s="124" customFormat="1" ht="15.75" x14ac:dyDescent="0.25">
      <c r="A70" s="131" t="s">
        <v>520</v>
      </c>
    </row>
    <row r="71" spans="1:10" ht="15.75" x14ac:dyDescent="0.25">
      <c r="A71" s="131" t="s">
        <v>1037</v>
      </c>
    </row>
  </sheetData>
  <mergeCells count="4">
    <mergeCell ref="J4:J5"/>
    <mergeCell ref="A4:A5"/>
    <mergeCell ref="B4:E4"/>
    <mergeCell ref="F4:I4"/>
  </mergeCells>
  <printOptions horizontalCentered="1"/>
  <pageMargins left="1.5748031496062993" right="1.5748031496062993" top="1.7716535433070868" bottom="1.5748031496062993" header="0.31496062992125984" footer="0.31496062992125984"/>
  <pageSetup paperSize="9" scale="54"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pageSetUpPr fitToPage="1"/>
  </sheetPr>
  <dimension ref="A1:P32"/>
  <sheetViews>
    <sheetView view="pageBreakPreview" zoomScaleNormal="100" zoomScaleSheetLayoutView="100" workbookViewId="0">
      <selection activeCell="N7" sqref="N7"/>
    </sheetView>
  </sheetViews>
  <sheetFormatPr defaultRowHeight="15" x14ac:dyDescent="0.25"/>
  <cols>
    <col min="1" max="1" width="4.42578125" style="54" bestFit="1" customWidth="1"/>
    <col min="2" max="2" width="29" style="54" bestFit="1" customWidth="1"/>
    <col min="3" max="12" width="10.7109375" style="54" customWidth="1"/>
    <col min="13" max="16384" width="9.140625" style="54"/>
  </cols>
  <sheetData>
    <row r="1" spans="1:16" ht="15.75" x14ac:dyDescent="0.25">
      <c r="A1" s="289" t="s">
        <v>152</v>
      </c>
      <c r="B1" s="289"/>
      <c r="C1" s="289"/>
      <c r="D1" s="289"/>
      <c r="E1" s="289"/>
      <c r="F1" s="289"/>
      <c r="G1" s="289"/>
      <c r="H1" s="289"/>
      <c r="I1" s="289"/>
      <c r="J1" s="289"/>
      <c r="K1" s="289"/>
      <c r="L1" s="289"/>
    </row>
    <row r="2" spans="1:16" ht="18.75" x14ac:dyDescent="0.3">
      <c r="A2" s="82" t="s">
        <v>678</v>
      </c>
      <c r="B2" s="82"/>
      <c r="C2" s="82"/>
      <c r="D2" s="82"/>
      <c r="E2" s="82"/>
      <c r="F2" s="82"/>
      <c r="G2" s="82"/>
      <c r="H2" s="82"/>
      <c r="I2" s="82"/>
      <c r="J2" s="82"/>
      <c r="K2" s="82"/>
      <c r="L2" s="82"/>
    </row>
    <row r="3" spans="1:16" x14ac:dyDescent="0.25">
      <c r="A3" s="268" t="s">
        <v>1003</v>
      </c>
      <c r="B3" s="268"/>
      <c r="C3" s="268"/>
      <c r="D3" s="268"/>
      <c r="E3" s="268"/>
      <c r="F3" s="268"/>
      <c r="G3" s="268"/>
      <c r="H3" s="268"/>
      <c r="I3" s="268"/>
      <c r="J3" s="268"/>
      <c r="K3" s="268"/>
      <c r="L3" s="268"/>
    </row>
    <row r="4" spans="1:16" x14ac:dyDescent="0.25">
      <c r="A4" s="6"/>
      <c r="B4" s="1"/>
      <c r="C4" s="1"/>
      <c r="D4" s="1"/>
      <c r="E4" s="2"/>
      <c r="F4" s="1"/>
      <c r="G4" s="1"/>
      <c r="H4" s="1"/>
      <c r="I4" s="1"/>
      <c r="J4" s="1"/>
      <c r="K4" s="1"/>
      <c r="L4" s="1"/>
    </row>
    <row r="5" spans="1:16" customFormat="1" ht="15" customHeight="1" x14ac:dyDescent="0.25">
      <c r="A5" s="766" t="s">
        <v>312</v>
      </c>
      <c r="B5" s="766" t="s">
        <v>49</v>
      </c>
      <c r="C5" s="767" t="s">
        <v>720</v>
      </c>
      <c r="D5" s="768" t="s">
        <v>50</v>
      </c>
      <c r="E5" s="769"/>
      <c r="F5" s="769"/>
      <c r="G5" s="769"/>
      <c r="H5" s="769"/>
      <c r="I5" s="769"/>
      <c r="J5" s="769"/>
      <c r="K5" s="769"/>
      <c r="L5" s="769"/>
      <c r="M5" s="769"/>
      <c r="N5" s="770"/>
    </row>
    <row r="6" spans="1:16" customFormat="1" x14ac:dyDescent="0.25">
      <c r="A6" s="766"/>
      <c r="B6" s="766"/>
      <c r="C6" s="767"/>
      <c r="D6" s="681" t="s">
        <v>17</v>
      </c>
      <c r="E6" s="681" t="s">
        <v>18</v>
      </c>
      <c r="F6" s="681" t="s">
        <v>51</v>
      </c>
      <c r="G6" s="681" t="s">
        <v>52</v>
      </c>
      <c r="H6" s="681" t="s">
        <v>476</v>
      </c>
      <c r="I6" s="681" t="s">
        <v>538</v>
      </c>
      <c r="J6" s="681" t="s">
        <v>622</v>
      </c>
      <c r="K6" s="681" t="s">
        <v>637</v>
      </c>
      <c r="L6" s="681" t="s">
        <v>666</v>
      </c>
      <c r="M6" s="681" t="s">
        <v>699</v>
      </c>
      <c r="N6" s="302" t="s">
        <v>997</v>
      </c>
    </row>
    <row r="7" spans="1:16" customFormat="1" x14ac:dyDescent="0.25">
      <c r="A7" s="111"/>
      <c r="B7" s="111" t="s">
        <v>721</v>
      </c>
      <c r="C7" s="303">
        <v>100.00000420000001</v>
      </c>
      <c r="D7" s="274">
        <v>9.92</v>
      </c>
      <c r="E7" s="274">
        <v>4.47</v>
      </c>
      <c r="F7" s="274">
        <v>4.1500000000000004</v>
      </c>
      <c r="G7" s="274">
        <v>4.6399999999999997</v>
      </c>
      <c r="H7" s="274">
        <v>6.15</v>
      </c>
      <c r="I7" s="274">
        <v>3.6</v>
      </c>
      <c r="J7" s="274">
        <v>6.32</v>
      </c>
      <c r="K7" s="274">
        <v>7.74</v>
      </c>
      <c r="L7" s="274">
        <v>5.44</v>
      </c>
      <c r="M7" s="274">
        <v>4.0572426328563012</v>
      </c>
      <c r="N7" s="274">
        <v>3.08</v>
      </c>
      <c r="P7" s="304"/>
    </row>
    <row r="8" spans="1:16" customFormat="1" x14ac:dyDescent="0.25">
      <c r="A8" s="112" t="s">
        <v>317</v>
      </c>
      <c r="B8" s="112" t="s">
        <v>722</v>
      </c>
      <c r="C8" s="305">
        <v>35.494131200000005</v>
      </c>
      <c r="D8" s="275">
        <v>10.91</v>
      </c>
      <c r="E8" s="275">
        <v>1.91</v>
      </c>
      <c r="F8" s="275">
        <v>2.74</v>
      </c>
      <c r="G8" s="275">
        <v>3.09</v>
      </c>
      <c r="H8" s="275">
        <v>8.16</v>
      </c>
      <c r="I8" s="275">
        <v>5</v>
      </c>
      <c r="J8" s="275">
        <v>5.69</v>
      </c>
      <c r="K8" s="275">
        <v>6.62</v>
      </c>
      <c r="L8" s="275">
        <v>6.47</v>
      </c>
      <c r="M8" s="275">
        <v>4.6894911966626864</v>
      </c>
      <c r="N8" s="275">
        <v>1.0381625673938402</v>
      </c>
      <c r="P8" s="304"/>
    </row>
    <row r="9" spans="1:16" customFormat="1" x14ac:dyDescent="0.25">
      <c r="A9" s="113" t="s">
        <v>723</v>
      </c>
      <c r="B9" s="113" t="s">
        <v>724</v>
      </c>
      <c r="C9" s="306">
        <v>8.083736</v>
      </c>
      <c r="D9" s="114">
        <v>9.19</v>
      </c>
      <c r="E9" s="114">
        <v>1.74</v>
      </c>
      <c r="F9" s="114">
        <v>2.4700000000000002</v>
      </c>
      <c r="G9" s="114">
        <v>5.34</v>
      </c>
      <c r="H9" s="114">
        <v>3.99</v>
      </c>
      <c r="I9" s="114">
        <v>2.89</v>
      </c>
      <c r="J9" s="114">
        <v>2.39</v>
      </c>
      <c r="K9" s="114">
        <v>10.7</v>
      </c>
      <c r="L9" s="114">
        <v>9.85</v>
      </c>
      <c r="M9" s="114">
        <v>6.1331087468828827</v>
      </c>
      <c r="N9" s="114">
        <v>-2.1370873367708185</v>
      </c>
      <c r="P9" s="304"/>
    </row>
    <row r="10" spans="1:16" customFormat="1" x14ac:dyDescent="0.25">
      <c r="A10" s="115" t="s">
        <v>725</v>
      </c>
      <c r="B10" s="115" t="s">
        <v>726</v>
      </c>
      <c r="C10" s="307">
        <v>1.7580439999999999</v>
      </c>
      <c r="D10" s="116">
        <v>32.65</v>
      </c>
      <c r="E10" s="116">
        <v>-5.5</v>
      </c>
      <c r="F10" s="116">
        <v>-24.03</v>
      </c>
      <c r="G10" s="116">
        <v>-6.45</v>
      </c>
      <c r="H10" s="116">
        <v>10.14</v>
      </c>
      <c r="I10" s="116">
        <v>10.65</v>
      </c>
      <c r="J10" s="116">
        <v>9.92</v>
      </c>
      <c r="K10" s="116">
        <v>4.51</v>
      </c>
      <c r="L10" s="116">
        <v>9.9600000000000009</v>
      </c>
      <c r="M10" s="116">
        <v>7.8996811141586818</v>
      </c>
      <c r="N10" s="116">
        <v>-3.4059331506765744</v>
      </c>
      <c r="P10" s="304"/>
    </row>
    <row r="11" spans="1:16" customFormat="1" x14ac:dyDescent="0.25">
      <c r="A11" s="115" t="s">
        <v>727</v>
      </c>
      <c r="B11" s="115" t="s">
        <v>728</v>
      </c>
      <c r="C11" s="308">
        <v>4.645346</v>
      </c>
      <c r="D11" s="116">
        <v>10.28</v>
      </c>
      <c r="E11" s="116">
        <v>-2.52</v>
      </c>
      <c r="F11" s="116">
        <v>11.39</v>
      </c>
      <c r="G11" s="116">
        <v>-2.86</v>
      </c>
      <c r="H11" s="116">
        <v>22.96</v>
      </c>
      <c r="I11" s="116">
        <v>4.38</v>
      </c>
      <c r="J11" s="116">
        <v>-0.97</v>
      </c>
      <c r="K11" s="116">
        <v>-0.92</v>
      </c>
      <c r="L11" s="116">
        <v>8.2899999999999991</v>
      </c>
      <c r="M11" s="116">
        <v>10.71278387793491</v>
      </c>
      <c r="N11" s="116">
        <v>-3.9463028873277182</v>
      </c>
      <c r="P11" s="304"/>
    </row>
    <row r="12" spans="1:16" customFormat="1" x14ac:dyDescent="0.25">
      <c r="A12" s="115" t="s">
        <v>729</v>
      </c>
      <c r="B12" s="115" t="s">
        <v>730</v>
      </c>
      <c r="C12" s="308">
        <v>6.7565799999999996</v>
      </c>
      <c r="D12" s="116">
        <v>9.7799999999999994</v>
      </c>
      <c r="E12" s="116">
        <v>2.36</v>
      </c>
      <c r="F12" s="116">
        <v>2.2200000000000002</v>
      </c>
      <c r="G12" s="116">
        <v>4.4800000000000004</v>
      </c>
      <c r="H12" s="116">
        <v>7.92</v>
      </c>
      <c r="I12" s="116">
        <v>5.94</v>
      </c>
      <c r="J12" s="116">
        <v>6.6</v>
      </c>
      <c r="K12" s="116">
        <v>3.1</v>
      </c>
      <c r="L12" s="116">
        <v>2.08</v>
      </c>
      <c r="M12" s="116">
        <v>-0.34476917643515037</v>
      </c>
      <c r="N12" s="116">
        <v>2.969818184885753</v>
      </c>
      <c r="P12" s="304"/>
    </row>
    <row r="13" spans="1:16" customFormat="1" x14ac:dyDescent="0.25">
      <c r="A13" s="115" t="s">
        <v>731</v>
      </c>
      <c r="B13" s="115" t="s">
        <v>732</v>
      </c>
      <c r="C13" s="308">
        <v>4.2775920000000003</v>
      </c>
      <c r="D13" s="116">
        <v>9.9499999999999993</v>
      </c>
      <c r="E13" s="116">
        <v>3.64</v>
      </c>
      <c r="F13" s="116">
        <v>6.98</v>
      </c>
      <c r="G13" s="116">
        <v>2.4700000000000002</v>
      </c>
      <c r="H13" s="116">
        <v>5.61</v>
      </c>
      <c r="I13" s="116">
        <v>1.83</v>
      </c>
      <c r="J13" s="116">
        <v>6.8</v>
      </c>
      <c r="K13" s="116">
        <v>9.23</v>
      </c>
      <c r="L13" s="116">
        <v>7.49</v>
      </c>
      <c r="M13" s="116">
        <v>3.2679705833333514</v>
      </c>
      <c r="N13" s="116">
        <v>2.2310271071004308</v>
      </c>
      <c r="P13" s="304"/>
    </row>
    <row r="14" spans="1:16" customFormat="1" x14ac:dyDescent="0.25">
      <c r="A14" s="115" t="s">
        <v>733</v>
      </c>
      <c r="B14" s="115" t="s">
        <v>734</v>
      </c>
      <c r="C14" s="308">
        <v>2.9700160000000002</v>
      </c>
      <c r="D14" s="116">
        <v>19.45</v>
      </c>
      <c r="E14" s="116">
        <v>-5.95</v>
      </c>
      <c r="F14" s="116">
        <v>2.42</v>
      </c>
      <c r="G14" s="116">
        <v>6.34</v>
      </c>
      <c r="H14" s="116">
        <v>4.21</v>
      </c>
      <c r="I14" s="116">
        <v>17.54</v>
      </c>
      <c r="J14" s="116">
        <v>26.13</v>
      </c>
      <c r="K14" s="116">
        <v>0.03</v>
      </c>
      <c r="L14" s="116">
        <v>-10.99</v>
      </c>
      <c r="M14" s="116">
        <v>8.7201674282716652</v>
      </c>
      <c r="N14" s="116">
        <v>10.048571409978507</v>
      </c>
      <c r="P14" s="304"/>
    </row>
    <row r="15" spans="1:16" customFormat="1" x14ac:dyDescent="0.25">
      <c r="A15" s="115" t="s">
        <v>735</v>
      </c>
      <c r="B15" s="115" t="s">
        <v>736</v>
      </c>
      <c r="C15" s="308">
        <v>3.2340680000000002</v>
      </c>
      <c r="D15" s="116">
        <v>6.53</v>
      </c>
      <c r="E15" s="116">
        <v>3.78</v>
      </c>
      <c r="F15" s="116">
        <v>3.77</v>
      </c>
      <c r="G15" s="116">
        <v>6.21</v>
      </c>
      <c r="H15" s="116">
        <v>11.52</v>
      </c>
      <c r="I15" s="116">
        <v>6.82</v>
      </c>
      <c r="J15" s="116">
        <v>7.51</v>
      </c>
      <c r="K15" s="116">
        <v>7.35</v>
      </c>
      <c r="L15" s="116">
        <v>6.22</v>
      </c>
      <c r="M15" s="116">
        <v>4.6817162407938042</v>
      </c>
      <c r="N15" s="116">
        <v>7.094283797534473</v>
      </c>
      <c r="P15" s="304"/>
    </row>
    <row r="16" spans="1:16" customFormat="1" x14ac:dyDescent="0.25">
      <c r="A16" s="115" t="s">
        <v>737</v>
      </c>
      <c r="B16" s="115" t="s">
        <v>738</v>
      </c>
      <c r="C16" s="308">
        <v>1.1008899999999999</v>
      </c>
      <c r="D16" s="116">
        <v>7.26</v>
      </c>
      <c r="E16" s="116">
        <v>14.82</v>
      </c>
      <c r="F16" s="116">
        <v>-0.67</v>
      </c>
      <c r="G16" s="116">
        <v>-3.34</v>
      </c>
      <c r="H16" s="116">
        <v>4.9800000000000004</v>
      </c>
      <c r="I16" s="116">
        <v>5.04</v>
      </c>
      <c r="J16" s="116">
        <v>5.82</v>
      </c>
      <c r="K16" s="116">
        <v>6.15</v>
      </c>
      <c r="L16" s="116">
        <v>9.8699999999999992</v>
      </c>
      <c r="M16" s="116">
        <v>1.1493168323755611</v>
      </c>
      <c r="N16" s="116">
        <v>0.76926693498194254</v>
      </c>
      <c r="P16" s="304"/>
    </row>
    <row r="17" spans="1:16" customFormat="1" x14ac:dyDescent="0.25">
      <c r="A17" s="115" t="s">
        <v>739</v>
      </c>
      <c r="B17" s="115" t="s">
        <v>740</v>
      </c>
      <c r="C17" s="308">
        <v>1.801496</v>
      </c>
      <c r="D17" s="116">
        <v>13.47</v>
      </c>
      <c r="E17" s="116">
        <v>5.69</v>
      </c>
      <c r="F17" s="116">
        <v>-4.93</v>
      </c>
      <c r="G17" s="116">
        <v>5.57</v>
      </c>
      <c r="H17" s="116">
        <v>14</v>
      </c>
      <c r="I17" s="116">
        <v>-4.09</v>
      </c>
      <c r="J17" s="116">
        <v>-1.5</v>
      </c>
      <c r="K17" s="116">
        <v>12.5</v>
      </c>
      <c r="L17" s="116">
        <v>26.4</v>
      </c>
      <c r="M17" s="116">
        <v>-2.6156939493628357</v>
      </c>
      <c r="N17" s="116">
        <v>-3.6640162458485293</v>
      </c>
      <c r="P17" s="304"/>
    </row>
    <row r="18" spans="1:16" customFormat="1" x14ac:dyDescent="0.25">
      <c r="A18" s="115" t="s">
        <v>741</v>
      </c>
      <c r="B18" s="115" t="s">
        <v>742</v>
      </c>
      <c r="C18" s="308">
        <v>0.8663632</v>
      </c>
      <c r="D18" s="116">
        <v>4.71</v>
      </c>
      <c r="E18" s="116">
        <v>3.62</v>
      </c>
      <c r="F18" s="116">
        <v>2.96</v>
      </c>
      <c r="G18" s="116">
        <v>3.8</v>
      </c>
      <c r="H18" s="116">
        <v>4.2699999999999996</v>
      </c>
      <c r="I18" s="116">
        <v>6.84</v>
      </c>
      <c r="J18" s="116">
        <v>7.91</v>
      </c>
      <c r="K18" s="116">
        <v>6.88</v>
      </c>
      <c r="L18" s="116">
        <v>6.66</v>
      </c>
      <c r="M18" s="116">
        <v>4.5761315985870965</v>
      </c>
      <c r="N18" s="116">
        <v>3.2759809774151449</v>
      </c>
      <c r="P18" s="304"/>
    </row>
    <row r="19" spans="1:16" customFormat="1" x14ac:dyDescent="0.25">
      <c r="A19" s="117" t="s">
        <v>325</v>
      </c>
      <c r="B19" s="117" t="s">
        <v>743</v>
      </c>
      <c r="C19" s="305">
        <v>64.505873000000008</v>
      </c>
      <c r="D19" s="275">
        <v>9.16</v>
      </c>
      <c r="E19" s="275">
        <v>6.51</v>
      </c>
      <c r="F19" s="275">
        <v>5.26</v>
      </c>
      <c r="G19" s="275">
        <v>5.86</v>
      </c>
      <c r="H19" s="275">
        <v>4.6100000000000003</v>
      </c>
      <c r="I19" s="275">
        <v>2.5099999999999998</v>
      </c>
      <c r="J19" s="275">
        <v>6.83</v>
      </c>
      <c r="K19" s="275">
        <v>8.6199999999999992</v>
      </c>
      <c r="L19" s="275">
        <v>4.6399999999999997</v>
      </c>
      <c r="M19" s="275">
        <v>3.7098329412609985</v>
      </c>
      <c r="N19" s="275">
        <v>4.2077304120021068</v>
      </c>
      <c r="P19" s="304"/>
    </row>
    <row r="20" spans="1:16" customFormat="1" x14ac:dyDescent="0.25">
      <c r="A20" s="115" t="s">
        <v>744</v>
      </c>
      <c r="B20" s="115" t="s">
        <v>745</v>
      </c>
      <c r="C20" s="308">
        <v>1.257288</v>
      </c>
      <c r="D20" s="116">
        <v>12.88</v>
      </c>
      <c r="E20" s="116">
        <v>11.75</v>
      </c>
      <c r="F20" s="116">
        <v>7.64</v>
      </c>
      <c r="G20" s="116">
        <v>10.89</v>
      </c>
      <c r="H20" s="116">
        <v>9.99</v>
      </c>
      <c r="I20" s="116">
        <v>4.9000000000000004</v>
      </c>
      <c r="J20" s="116">
        <v>8.57</v>
      </c>
      <c r="K20" s="116">
        <v>8.57</v>
      </c>
      <c r="L20" s="116">
        <v>5.3</v>
      </c>
      <c r="M20" s="116">
        <v>5.6516997768163719</v>
      </c>
      <c r="N20" s="116">
        <v>4.6521182759630619</v>
      </c>
      <c r="P20" s="304"/>
    </row>
    <row r="21" spans="1:16" customFormat="1" x14ac:dyDescent="0.25">
      <c r="A21" s="115" t="s">
        <v>746</v>
      </c>
      <c r="B21" s="115" t="s">
        <v>747</v>
      </c>
      <c r="C21" s="307">
        <v>1.0348919999999999</v>
      </c>
      <c r="D21" s="116">
        <v>7.6</v>
      </c>
      <c r="E21" s="116">
        <v>3.67</v>
      </c>
      <c r="F21" s="116">
        <v>5.37</v>
      </c>
      <c r="G21" s="116">
        <v>10.41</v>
      </c>
      <c r="H21" s="116">
        <v>10.18</v>
      </c>
      <c r="I21" s="116">
        <v>9.83</v>
      </c>
      <c r="J21" s="116">
        <v>9.84</v>
      </c>
      <c r="K21" s="116">
        <v>9.8800000000000008</v>
      </c>
      <c r="L21" s="116">
        <v>2.33</v>
      </c>
      <c r="M21" s="116">
        <v>4.3723117240255505</v>
      </c>
      <c r="N21" s="116">
        <v>4.3592954821355789</v>
      </c>
      <c r="P21" s="304"/>
    </row>
    <row r="22" spans="1:16" customFormat="1" x14ac:dyDescent="0.25">
      <c r="A22" s="115" t="s">
        <v>748</v>
      </c>
      <c r="B22" s="115" t="s">
        <v>749</v>
      </c>
      <c r="C22" s="307">
        <v>5.6548480000000003</v>
      </c>
      <c r="D22" s="116">
        <v>14.18</v>
      </c>
      <c r="E22" s="116">
        <v>9.1999999999999993</v>
      </c>
      <c r="F22" s="116">
        <v>5.94</v>
      </c>
      <c r="G22" s="116">
        <v>6.75</v>
      </c>
      <c r="H22" s="116">
        <v>5.45</v>
      </c>
      <c r="I22" s="116">
        <v>2.73</v>
      </c>
      <c r="J22" s="116">
        <v>5.59</v>
      </c>
      <c r="K22" s="116">
        <v>6.88</v>
      </c>
      <c r="L22" s="116">
        <v>4.5599999999999996</v>
      </c>
      <c r="M22" s="116">
        <v>6.0895795616925312</v>
      </c>
      <c r="N22" s="116">
        <v>5.558259503107152</v>
      </c>
      <c r="P22" s="304"/>
    </row>
    <row r="23" spans="1:16" customFormat="1" x14ac:dyDescent="0.25">
      <c r="A23" s="115" t="s">
        <v>750</v>
      </c>
      <c r="B23" s="115" t="s">
        <v>751</v>
      </c>
      <c r="C23" s="307">
        <v>16.658080000000002</v>
      </c>
      <c r="D23" s="116">
        <v>12.71</v>
      </c>
      <c r="E23" s="116">
        <v>8.24</v>
      </c>
      <c r="F23" s="116">
        <v>6.82</v>
      </c>
      <c r="G23" s="116">
        <v>7.68</v>
      </c>
      <c r="H23" s="116">
        <v>4.74</v>
      </c>
      <c r="I23" s="116">
        <v>0.97</v>
      </c>
      <c r="J23" s="116">
        <v>5.55</v>
      </c>
      <c r="K23" s="116">
        <v>8.65</v>
      </c>
      <c r="L23" s="116">
        <v>4.0999999999999996</v>
      </c>
      <c r="M23" s="116">
        <v>2.4334428884672121</v>
      </c>
      <c r="N23" s="116">
        <v>1.521084212978792</v>
      </c>
      <c r="P23" s="304"/>
    </row>
    <row r="24" spans="1:16" customFormat="1" x14ac:dyDescent="0.25">
      <c r="A24" s="115" t="s">
        <v>752</v>
      </c>
      <c r="B24" s="115" t="s">
        <v>753</v>
      </c>
      <c r="C24" s="307">
        <v>5.9090369999999997</v>
      </c>
      <c r="D24" s="116">
        <v>6.27</v>
      </c>
      <c r="E24" s="116">
        <v>6.28</v>
      </c>
      <c r="F24" s="116">
        <v>3.74</v>
      </c>
      <c r="G24" s="116">
        <v>5.71</v>
      </c>
      <c r="H24" s="116">
        <v>4.54</v>
      </c>
      <c r="I24" s="116">
        <v>3.67</v>
      </c>
      <c r="J24" s="116">
        <v>7.09</v>
      </c>
      <c r="K24" s="116">
        <v>8.59</v>
      </c>
      <c r="L24" s="116">
        <v>4.75</v>
      </c>
      <c r="M24" s="116">
        <v>4.7804926195123159</v>
      </c>
      <c r="N24" s="116">
        <v>3.9177464398826913</v>
      </c>
      <c r="P24" s="304"/>
    </row>
    <row r="25" spans="1:16" customFormat="1" x14ac:dyDescent="0.25">
      <c r="A25" s="115" t="s">
        <v>754</v>
      </c>
      <c r="B25" s="115" t="s">
        <v>755</v>
      </c>
      <c r="C25" s="307">
        <v>5.5074969999999999</v>
      </c>
      <c r="D25" s="116">
        <v>2.58</v>
      </c>
      <c r="E25" s="116">
        <v>2.65</v>
      </c>
      <c r="F25" s="116">
        <v>2.23</v>
      </c>
      <c r="G25" s="116">
        <v>2.2400000000000002</v>
      </c>
      <c r="H25" s="116">
        <v>4.38</v>
      </c>
      <c r="I25" s="116">
        <v>3.8</v>
      </c>
      <c r="J25" s="116">
        <v>5.38</v>
      </c>
      <c r="K25" s="116">
        <v>10.01</v>
      </c>
      <c r="L25" s="116">
        <v>3.8</v>
      </c>
      <c r="M25" s="116">
        <v>2.2314354609498537</v>
      </c>
      <c r="N25" s="116">
        <v>2.5298213735129877</v>
      </c>
      <c r="P25" s="304"/>
    </row>
    <row r="26" spans="1:16" customFormat="1" x14ac:dyDescent="0.25">
      <c r="A26" s="115" t="s">
        <v>756</v>
      </c>
      <c r="B26" s="115" t="s">
        <v>403</v>
      </c>
      <c r="C26" s="308">
        <v>6.2642769999999999</v>
      </c>
      <c r="D26" s="116">
        <v>2.02</v>
      </c>
      <c r="E26" s="276">
        <v>-1.08</v>
      </c>
      <c r="F26" s="276">
        <v>1.92</v>
      </c>
      <c r="G26" s="276">
        <v>6.26</v>
      </c>
      <c r="H26" s="276">
        <v>1.56</v>
      </c>
      <c r="I26" s="276">
        <v>6.41</v>
      </c>
      <c r="J26" s="276">
        <v>15.82</v>
      </c>
      <c r="K26" s="276">
        <v>13.5</v>
      </c>
      <c r="L26" s="276">
        <v>-0.82</v>
      </c>
      <c r="M26" s="276">
        <v>3.5510048160548564</v>
      </c>
      <c r="N26" s="276">
        <v>5.7996802385859212</v>
      </c>
      <c r="P26" s="304"/>
    </row>
    <row r="27" spans="1:16" customFormat="1" x14ac:dyDescent="0.25">
      <c r="A27" s="115" t="s">
        <v>757</v>
      </c>
      <c r="B27" s="115" t="s">
        <v>758</v>
      </c>
      <c r="C27" s="308">
        <v>3.6040369999999999</v>
      </c>
      <c r="D27" s="116">
        <v>5.1100000000000003</v>
      </c>
      <c r="E27" s="116">
        <v>-0.24</v>
      </c>
      <c r="F27" s="116">
        <v>0.5</v>
      </c>
      <c r="G27" s="116">
        <v>-1.49</v>
      </c>
      <c r="H27" s="116">
        <v>1.76</v>
      </c>
      <c r="I27" s="116">
        <v>3.64</v>
      </c>
      <c r="J27" s="116">
        <v>2.11</v>
      </c>
      <c r="K27" s="116">
        <v>1.35</v>
      </c>
      <c r="L27" s="116">
        <v>0.43</v>
      </c>
      <c r="M27" s="116">
        <v>2.0238444821411292</v>
      </c>
      <c r="N27" s="116">
        <v>0.90785259569146604</v>
      </c>
      <c r="P27" s="304"/>
    </row>
    <row r="28" spans="1:16" customFormat="1" x14ac:dyDescent="0.25">
      <c r="A28" s="115" t="s">
        <v>759</v>
      </c>
      <c r="B28" s="115" t="s">
        <v>760</v>
      </c>
      <c r="C28" s="308">
        <v>1.523169</v>
      </c>
      <c r="D28" s="116">
        <v>4.26</v>
      </c>
      <c r="E28" s="116">
        <v>3.08</v>
      </c>
      <c r="F28" s="116">
        <v>4.12</v>
      </c>
      <c r="G28" s="116">
        <v>4.4800000000000004</v>
      </c>
      <c r="H28" s="116">
        <v>2.14</v>
      </c>
      <c r="I28" s="116">
        <v>3.62</v>
      </c>
      <c r="J28" s="116">
        <v>6.68</v>
      </c>
      <c r="K28" s="116">
        <v>10.18</v>
      </c>
      <c r="L28" s="116">
        <v>10.96</v>
      </c>
      <c r="M28" s="116">
        <v>1.9410399514740106</v>
      </c>
      <c r="N28" s="116">
        <v>2.1233735829871563</v>
      </c>
      <c r="P28" s="304"/>
    </row>
    <row r="29" spans="1:16" customFormat="1" x14ac:dyDescent="0.25">
      <c r="A29" s="115" t="s">
        <v>761</v>
      </c>
      <c r="B29" s="115" t="s">
        <v>571</v>
      </c>
      <c r="C29" s="308">
        <v>4.6739769999999998</v>
      </c>
      <c r="D29" s="116">
        <v>10.07</v>
      </c>
      <c r="E29" s="116">
        <v>9.84</v>
      </c>
      <c r="F29" s="116">
        <v>8.0399999999999991</v>
      </c>
      <c r="G29" s="116">
        <v>5</v>
      </c>
      <c r="H29" s="116">
        <v>5.26</v>
      </c>
      <c r="I29" s="116">
        <v>-0.53</v>
      </c>
      <c r="J29" s="116">
        <v>8.7799999999999994</v>
      </c>
      <c r="K29" s="116">
        <v>8.7899999999999991</v>
      </c>
      <c r="L29" s="116">
        <v>7.73</v>
      </c>
      <c r="M29" s="116">
        <v>3.96936853969369</v>
      </c>
      <c r="N29" s="116">
        <v>7.0382064698046634</v>
      </c>
      <c r="P29" s="304"/>
    </row>
    <row r="30" spans="1:16" customFormat="1" x14ac:dyDescent="0.25">
      <c r="A30" s="115" t="s">
        <v>762</v>
      </c>
      <c r="B30" s="115" t="s">
        <v>763</v>
      </c>
      <c r="C30" s="308">
        <v>7.9995180000000001</v>
      </c>
      <c r="D30" s="116">
        <v>9.32</v>
      </c>
      <c r="E30" s="116">
        <v>7.1</v>
      </c>
      <c r="F30" s="116">
        <v>4.8600000000000003</v>
      </c>
      <c r="G30" s="116">
        <v>4.8499999999999996</v>
      </c>
      <c r="H30" s="116">
        <v>4.74</v>
      </c>
      <c r="I30" s="116">
        <v>3.77</v>
      </c>
      <c r="J30" s="116">
        <v>5.83</v>
      </c>
      <c r="K30" s="116">
        <v>14.42</v>
      </c>
      <c r="L30" s="116">
        <v>7.12</v>
      </c>
      <c r="M30" s="116">
        <v>3.5103281315633836</v>
      </c>
      <c r="N30" s="116">
        <v>3.2395104369415009</v>
      </c>
      <c r="P30" s="304"/>
    </row>
    <row r="31" spans="1:16" customFormat="1" x14ac:dyDescent="0.25">
      <c r="A31" s="115" t="s">
        <v>764</v>
      </c>
      <c r="B31" s="115" t="s">
        <v>765</v>
      </c>
      <c r="C31" s="308">
        <v>0.92864199999999997</v>
      </c>
      <c r="D31" s="309" t="s">
        <v>182</v>
      </c>
      <c r="E31" s="309" t="s">
        <v>182</v>
      </c>
      <c r="F31" s="309" t="s">
        <v>182</v>
      </c>
      <c r="G31" s="309" t="s">
        <v>182</v>
      </c>
      <c r="H31" s="309" t="s">
        <v>182</v>
      </c>
      <c r="I31" s="309" t="s">
        <v>182</v>
      </c>
      <c r="J31" s="309" t="s">
        <v>182</v>
      </c>
      <c r="K31" s="309" t="s">
        <v>182</v>
      </c>
      <c r="L31" s="309" t="s">
        <v>182</v>
      </c>
      <c r="M31" s="116">
        <v>0.20464016666666396</v>
      </c>
      <c r="N31" s="116">
        <v>-5.0939091491386534E-3</v>
      </c>
      <c r="P31" s="304"/>
    </row>
    <row r="32" spans="1:16" customFormat="1" x14ac:dyDescent="0.25">
      <c r="A32" s="118" t="s">
        <v>766</v>
      </c>
      <c r="B32" s="118" t="s">
        <v>767</v>
      </c>
      <c r="C32" s="310">
        <v>3.4906109999999999</v>
      </c>
      <c r="D32" s="119">
        <v>4.46</v>
      </c>
      <c r="E32" s="119">
        <v>8.9700000000000006</v>
      </c>
      <c r="F32" s="119">
        <v>3.72</v>
      </c>
      <c r="G32" s="119">
        <v>5.38</v>
      </c>
      <c r="H32" s="119">
        <v>11.35</v>
      </c>
      <c r="I32" s="119">
        <v>8.85</v>
      </c>
      <c r="J32" s="119">
        <v>4.1399999999999997</v>
      </c>
      <c r="K32" s="119">
        <v>7.95</v>
      </c>
      <c r="L32" s="119">
        <v>11.38</v>
      </c>
      <c r="M32" s="119">
        <v>9.3930640805635761</v>
      </c>
      <c r="N32" s="119">
        <v>17.611833134629507</v>
      </c>
      <c r="P32" s="304"/>
    </row>
  </sheetData>
  <mergeCells count="4">
    <mergeCell ref="A5:A6"/>
    <mergeCell ref="B5:B6"/>
    <mergeCell ref="C5:C6"/>
    <mergeCell ref="D5:N5"/>
  </mergeCells>
  <printOptions horizontalCentered="1"/>
  <pageMargins left="1.5748031496062993" right="1.5748031496062993" top="1.8897637795275593" bottom="1.8110236220472442" header="0.31496062992125984" footer="0.31496062992125984"/>
  <pageSetup paperSize="9" scale="68"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pageSetUpPr fitToPage="1"/>
  </sheetPr>
  <dimension ref="A1:T35"/>
  <sheetViews>
    <sheetView view="pageBreakPreview" zoomScaleNormal="100" zoomScaleSheetLayoutView="100" workbookViewId="0">
      <selection activeCell="G38" sqref="G38"/>
    </sheetView>
  </sheetViews>
  <sheetFormatPr defaultRowHeight="15" x14ac:dyDescent="0.25"/>
  <cols>
    <col min="1" max="1" width="37.42578125" style="380" customWidth="1"/>
    <col min="2" max="10" width="11.7109375" style="380" customWidth="1"/>
    <col min="11" max="11" width="7.5703125" style="380" customWidth="1"/>
    <col min="12" max="12" width="2.7109375" style="380" customWidth="1"/>
    <col min="13" max="13" width="7.85546875" style="380" customWidth="1"/>
    <col min="14" max="14" width="2.5703125" style="380" customWidth="1"/>
    <col min="15" max="16384" width="9.140625" style="380"/>
  </cols>
  <sheetData>
    <row r="1" spans="1:14" ht="18.75" x14ac:dyDescent="0.3">
      <c r="A1" s="457" t="s">
        <v>179</v>
      </c>
      <c r="B1" s="457"/>
      <c r="C1" s="457"/>
      <c r="D1" s="457"/>
      <c r="E1" s="457"/>
      <c r="F1" s="457"/>
      <c r="G1" s="457"/>
      <c r="H1" s="457"/>
      <c r="I1" s="457"/>
      <c r="J1" s="457"/>
      <c r="K1" s="457"/>
      <c r="L1" s="457"/>
      <c r="M1" s="457"/>
      <c r="N1" s="457"/>
    </row>
    <row r="2" spans="1:14" ht="20.25" x14ac:dyDescent="0.3">
      <c r="A2" s="458" t="s">
        <v>54</v>
      </c>
      <c r="B2" s="458"/>
      <c r="C2" s="458"/>
      <c r="D2" s="458"/>
      <c r="E2" s="458"/>
      <c r="F2" s="458"/>
      <c r="G2" s="458"/>
      <c r="H2" s="458"/>
      <c r="I2" s="458"/>
      <c r="J2" s="458"/>
      <c r="K2" s="458"/>
      <c r="L2" s="458"/>
      <c r="M2" s="458"/>
      <c r="N2" s="458"/>
    </row>
    <row r="3" spans="1:14" ht="12.95" customHeight="1" x14ac:dyDescent="0.25">
      <c r="A3" s="459" t="s">
        <v>55</v>
      </c>
      <c r="B3" s="459"/>
      <c r="C3" s="459"/>
      <c r="D3" s="459"/>
      <c r="E3" s="459"/>
      <c r="F3" s="459"/>
      <c r="G3" s="459"/>
      <c r="H3" s="459"/>
      <c r="I3" s="459"/>
      <c r="J3" s="459"/>
      <c r="K3" s="459"/>
      <c r="L3" s="459"/>
      <c r="M3" s="459"/>
      <c r="N3" s="460" t="s">
        <v>46</v>
      </c>
    </row>
    <row r="4" spans="1:14" x14ac:dyDescent="0.25">
      <c r="A4" s="771" t="s">
        <v>56</v>
      </c>
      <c r="B4" s="776"/>
      <c r="C4" s="776"/>
      <c r="D4" s="776"/>
      <c r="E4" s="776"/>
      <c r="F4" s="776"/>
      <c r="G4" s="776"/>
      <c r="H4" s="776"/>
      <c r="I4" s="776"/>
      <c r="J4" s="777"/>
      <c r="K4" s="773" t="s">
        <v>57</v>
      </c>
      <c r="L4" s="774"/>
      <c r="M4" s="774"/>
      <c r="N4" s="775"/>
    </row>
    <row r="5" spans="1:14" ht="16.5" x14ac:dyDescent="0.25">
      <c r="A5" s="772"/>
      <c r="B5" s="461">
        <v>2018</v>
      </c>
      <c r="C5" s="461">
        <v>2019</v>
      </c>
      <c r="D5" s="461">
        <v>2020</v>
      </c>
      <c r="E5" s="461">
        <v>2021</v>
      </c>
      <c r="F5" s="461">
        <v>2022</v>
      </c>
      <c r="G5" s="461">
        <v>2023</v>
      </c>
      <c r="H5" s="461">
        <v>2024</v>
      </c>
      <c r="I5" s="461" t="s">
        <v>1010</v>
      </c>
      <c r="J5" s="461" t="s">
        <v>993</v>
      </c>
      <c r="K5" s="778" t="s">
        <v>699</v>
      </c>
      <c r="L5" s="779"/>
      <c r="M5" s="778" t="s">
        <v>997</v>
      </c>
      <c r="N5" s="779"/>
    </row>
    <row r="6" spans="1:14" x14ac:dyDescent="0.25">
      <c r="A6" s="462" t="s">
        <v>58</v>
      </c>
      <c r="B6" s="463">
        <v>1054291.6968571884</v>
      </c>
      <c r="C6" s="463">
        <v>984783.10750740638</v>
      </c>
      <c r="D6" s="463">
        <v>1328349.04034554</v>
      </c>
      <c r="E6" s="464">
        <v>1371695.6921985087</v>
      </c>
      <c r="F6" s="464">
        <v>1151335.5320309985</v>
      </c>
      <c r="G6" s="464">
        <v>1457557.2148803605</v>
      </c>
      <c r="H6" s="464">
        <v>1989278.5277688396</v>
      </c>
      <c r="I6" s="464">
        <v>2664942.9049089849</v>
      </c>
      <c r="J6" s="464">
        <v>3965976.8957913518</v>
      </c>
      <c r="K6" s="464">
        <v>29.887188384947727</v>
      </c>
      <c r="L6" s="465" t="s">
        <v>1028</v>
      </c>
      <c r="M6" s="464">
        <v>38.539016720409577</v>
      </c>
      <c r="N6" s="465" t="s">
        <v>639</v>
      </c>
    </row>
    <row r="7" spans="1:14" x14ac:dyDescent="0.25">
      <c r="A7" s="466" t="s">
        <v>59</v>
      </c>
      <c r="B7" s="467">
        <v>1133295.2157678199</v>
      </c>
      <c r="C7" s="467">
        <v>1073526.5512332013</v>
      </c>
      <c r="D7" s="467">
        <v>1449927.6130827277</v>
      </c>
      <c r="E7" s="468">
        <v>1453294.9031834553</v>
      </c>
      <c r="F7" s="468">
        <v>1304086.8363298033</v>
      </c>
      <c r="G7" s="468">
        <v>1633729.1467744266</v>
      </c>
      <c r="H7" s="468">
        <v>2150244.2547579492</v>
      </c>
      <c r="I7" s="468">
        <v>2821959.3083363408</v>
      </c>
      <c r="J7" s="468">
        <v>4142855.6681523118</v>
      </c>
      <c r="K7" s="468">
        <v>31.239011665398266</v>
      </c>
      <c r="L7" s="469"/>
      <c r="M7" s="468">
        <v>46.807774864574249</v>
      </c>
      <c r="N7" s="469"/>
    </row>
    <row r="8" spans="1:14" x14ac:dyDescent="0.25">
      <c r="A8" s="466" t="s">
        <v>60</v>
      </c>
      <c r="B8" s="467">
        <v>79003.518910631596</v>
      </c>
      <c r="C8" s="467">
        <v>88743.443725794947</v>
      </c>
      <c r="D8" s="467">
        <v>121578.57273718748</v>
      </c>
      <c r="E8" s="468">
        <v>81599.210984946694</v>
      </c>
      <c r="F8" s="468">
        <v>152751.30429880481</v>
      </c>
      <c r="G8" s="468">
        <v>176171.93189406607</v>
      </c>
      <c r="H8" s="468">
        <v>160965.72698910965</v>
      </c>
      <c r="I8" s="468">
        <v>157016.4034273561</v>
      </c>
      <c r="J8" s="468">
        <v>176878.77236095985</v>
      </c>
      <c r="K8" s="468">
        <v>-2.4535182958672626</v>
      </c>
      <c r="L8" s="469"/>
      <c r="M8" s="468">
        <v>12.649868739856284</v>
      </c>
      <c r="N8" s="469"/>
    </row>
    <row r="9" spans="1:14" x14ac:dyDescent="0.25">
      <c r="A9" s="466" t="s">
        <v>61</v>
      </c>
      <c r="B9" s="467">
        <v>77178.293227801594</v>
      </c>
      <c r="C9" s="467">
        <v>84490.260876004948</v>
      </c>
      <c r="D9" s="467">
        <v>106693.24263705748</v>
      </c>
      <c r="E9" s="468">
        <v>55718.963361516697</v>
      </c>
      <c r="F9" s="468">
        <v>58128.749882884826</v>
      </c>
      <c r="G9" s="468">
        <v>72724.041293809481</v>
      </c>
      <c r="H9" s="468">
        <v>73751.462788269491</v>
      </c>
      <c r="I9" s="468">
        <v>82710.916841087965</v>
      </c>
      <c r="J9" s="468">
        <v>116953.75375949117</v>
      </c>
      <c r="K9" s="468">
        <v>12.148171323109697</v>
      </c>
      <c r="L9" s="469"/>
      <c r="M9" s="468">
        <v>41.400625487193885</v>
      </c>
      <c r="N9" s="469"/>
    </row>
    <row r="10" spans="1:14" x14ac:dyDescent="0.25">
      <c r="A10" s="470" t="s">
        <v>62</v>
      </c>
      <c r="B10" s="471">
        <v>1825.2256828300001</v>
      </c>
      <c r="C10" s="471">
        <v>4253.1828497899996</v>
      </c>
      <c r="D10" s="471">
        <v>14885.330100130001</v>
      </c>
      <c r="E10" s="472">
        <v>25880.247623430001</v>
      </c>
      <c r="F10" s="472">
        <v>94622.554415919993</v>
      </c>
      <c r="G10" s="472">
        <v>103447.89060025659</v>
      </c>
      <c r="H10" s="472">
        <v>87214.264200840174</v>
      </c>
      <c r="I10" s="472">
        <v>74305.486586268147</v>
      </c>
      <c r="J10" s="472">
        <v>59925.018601468684</v>
      </c>
      <c r="K10" s="472">
        <v>-14.801222865155664</v>
      </c>
      <c r="L10" s="473"/>
      <c r="M10" s="472">
        <v>-19.353171139124218</v>
      </c>
      <c r="N10" s="473"/>
    </row>
    <row r="11" spans="1:14" x14ac:dyDescent="0.25">
      <c r="A11" s="474" t="s">
        <v>63</v>
      </c>
      <c r="B11" s="475">
        <v>2040174.942896483</v>
      </c>
      <c r="C11" s="475">
        <v>2597354.5437567979</v>
      </c>
      <c r="D11" s="475">
        <v>2902620.7440691502</v>
      </c>
      <c r="E11" s="476">
        <v>3819233.0769306011</v>
      </c>
      <c r="F11" s="476">
        <v>4393037.2018694337</v>
      </c>
      <c r="G11" s="476">
        <v>4721498.0982112978</v>
      </c>
      <c r="H11" s="476">
        <v>4984785.3269300982</v>
      </c>
      <c r="I11" s="476">
        <v>5180662.6214240761</v>
      </c>
      <c r="J11" s="476">
        <v>4931220.3635047916</v>
      </c>
      <c r="K11" s="476">
        <v>5.5569544598448779</v>
      </c>
      <c r="L11" s="477" t="s">
        <v>1028</v>
      </c>
      <c r="M11" s="476">
        <v>0.47385716933816147</v>
      </c>
      <c r="N11" s="477" t="s">
        <v>639</v>
      </c>
    </row>
    <row r="12" spans="1:14" x14ac:dyDescent="0.25">
      <c r="A12" s="466" t="s">
        <v>64</v>
      </c>
      <c r="B12" s="467">
        <v>2755893.0441511483</v>
      </c>
      <c r="C12" s="467">
        <v>3338509.823816373</v>
      </c>
      <c r="D12" s="467">
        <v>3897627.8711150149</v>
      </c>
      <c r="E12" s="468">
        <v>4955476.5157426633</v>
      </c>
      <c r="F12" s="468">
        <v>5674954.2791991914</v>
      </c>
      <c r="G12" s="468">
        <v>6182656.6461064275</v>
      </c>
      <c r="H12" s="468">
        <v>6558038.2158186324</v>
      </c>
      <c r="I12" s="468">
        <v>6956055.163082663</v>
      </c>
      <c r="J12" s="468">
        <v>7101477.5457343832</v>
      </c>
      <c r="K12" s="468">
        <v>6.1767068789632882</v>
      </c>
      <c r="L12" s="469"/>
      <c r="M12" s="468">
        <v>2.0905869669278823</v>
      </c>
      <c r="N12" s="469"/>
    </row>
    <row r="13" spans="1:14" x14ac:dyDescent="0.25">
      <c r="A13" s="466" t="s">
        <v>65</v>
      </c>
      <c r="B13" s="467">
        <v>272630.30384988018</v>
      </c>
      <c r="C13" s="467">
        <v>375545.80544650072</v>
      </c>
      <c r="D13" s="467">
        <v>461404.09863920015</v>
      </c>
      <c r="E13" s="468">
        <v>588866.21482360968</v>
      </c>
      <c r="F13" s="468">
        <v>747170.66226090025</v>
      </c>
      <c r="G13" s="468">
        <v>1019065.1274260902</v>
      </c>
      <c r="H13" s="468">
        <v>1057446.9294580002</v>
      </c>
      <c r="I13" s="468">
        <v>1014354.2099999997</v>
      </c>
      <c r="J13" s="468">
        <v>760100.70784258016</v>
      </c>
      <c r="K13" s="468">
        <v>-3.4081019213883805</v>
      </c>
      <c r="L13" s="469"/>
      <c r="M13" s="468">
        <v>-25.065553990003121</v>
      </c>
      <c r="N13" s="469"/>
    </row>
    <row r="14" spans="1:14" ht="12.95" customHeight="1" x14ac:dyDescent="0.25">
      <c r="A14" s="466" t="s">
        <v>66</v>
      </c>
      <c r="B14" s="467">
        <v>362128.10588888003</v>
      </c>
      <c r="C14" s="467">
        <v>441199.50541387993</v>
      </c>
      <c r="D14" s="467">
        <v>602216.10000588011</v>
      </c>
      <c r="E14" s="468">
        <v>787627.51738267008</v>
      </c>
      <c r="F14" s="468">
        <v>971587.75226090022</v>
      </c>
      <c r="G14" s="468">
        <v>1077292.7774260901</v>
      </c>
      <c r="H14" s="468">
        <v>1151402.3999999999</v>
      </c>
      <c r="I14" s="468">
        <v>1152138.8999999997</v>
      </c>
      <c r="J14" s="468">
        <v>1037559.8999999999</v>
      </c>
      <c r="K14" s="468">
        <v>6.3965473756157465E-2</v>
      </c>
      <c r="L14" s="469"/>
      <c r="M14" s="468">
        <v>-9.9448946650442753</v>
      </c>
      <c r="N14" s="469"/>
    </row>
    <row r="15" spans="1:14" ht="12.95" customHeight="1" x14ac:dyDescent="0.25">
      <c r="A15" s="466" t="s">
        <v>67</v>
      </c>
      <c r="B15" s="467">
        <v>89497.802038999842</v>
      </c>
      <c r="C15" s="467">
        <v>65653.699967379231</v>
      </c>
      <c r="D15" s="467">
        <v>140812.00136667999</v>
      </c>
      <c r="E15" s="468">
        <v>198761.30255906042</v>
      </c>
      <c r="F15" s="468">
        <v>224417.08999999997</v>
      </c>
      <c r="G15" s="468">
        <v>58227.649999999907</v>
      </c>
      <c r="H15" s="468">
        <v>93955.470541999792</v>
      </c>
      <c r="I15" s="468">
        <v>137784.69</v>
      </c>
      <c r="J15" s="468">
        <v>277459.19215741975</v>
      </c>
      <c r="K15" s="478">
        <v>39.14127501929854</v>
      </c>
      <c r="L15" s="469"/>
      <c r="M15" s="478">
        <v>101.37156904545763</v>
      </c>
      <c r="N15" s="469"/>
    </row>
    <row r="16" spans="1:14" x14ac:dyDescent="0.25">
      <c r="A16" s="466" t="s">
        <v>68</v>
      </c>
      <c r="B16" s="467">
        <v>10034.312353654001</v>
      </c>
      <c r="C16" s="467">
        <v>9693.1363867239997</v>
      </c>
      <c r="D16" s="467">
        <v>8702.6272158699994</v>
      </c>
      <c r="E16" s="468">
        <v>7512.6334832899984</v>
      </c>
      <c r="F16" s="468">
        <v>3783.9317897000005</v>
      </c>
      <c r="G16" s="468">
        <v>3647.9285814674995</v>
      </c>
      <c r="H16" s="468">
        <v>5920.6237013</v>
      </c>
      <c r="I16" s="468">
        <v>5055.4473594099982</v>
      </c>
      <c r="J16" s="468">
        <v>9562.2787552599984</v>
      </c>
      <c r="K16" s="468">
        <v>-14.612925690582799</v>
      </c>
      <c r="L16" s="469"/>
      <c r="M16" s="468">
        <v>89.148023417970577</v>
      </c>
      <c r="N16" s="469"/>
    </row>
    <row r="17" spans="1:14" x14ac:dyDescent="0.25">
      <c r="A17" s="466" t="s">
        <v>69</v>
      </c>
      <c r="B17" s="467">
        <v>30444.43478032235</v>
      </c>
      <c r="C17" s="467">
        <v>42994.938690557763</v>
      </c>
      <c r="D17" s="467">
        <v>150629.15210612168</v>
      </c>
      <c r="E17" s="468">
        <v>219542.27037859094</v>
      </c>
      <c r="F17" s="468">
        <v>235000.73912032708</v>
      </c>
      <c r="G17" s="468">
        <v>256594.78168704364</v>
      </c>
      <c r="H17" s="468">
        <v>292175.94421415689</v>
      </c>
      <c r="I17" s="468">
        <v>311955.6412081928</v>
      </c>
      <c r="J17" s="468">
        <v>336458.4812333755</v>
      </c>
      <c r="K17" s="468">
        <v>6.7697897057322223</v>
      </c>
      <c r="L17" s="469"/>
      <c r="M17" s="468">
        <v>7.8545910983638878</v>
      </c>
      <c r="N17" s="469"/>
    </row>
    <row r="18" spans="1:14" ht="12.95" customHeight="1" x14ac:dyDescent="0.25">
      <c r="A18" s="466" t="s">
        <v>70</v>
      </c>
      <c r="B18" s="467">
        <v>3827.1691194100003</v>
      </c>
      <c r="C18" s="467">
        <v>1607.2304751699999</v>
      </c>
      <c r="D18" s="467">
        <v>1560.4230420600002</v>
      </c>
      <c r="E18" s="468">
        <v>1615.68720288081</v>
      </c>
      <c r="F18" s="468">
        <v>1564.4720644108102</v>
      </c>
      <c r="G18" s="468">
        <v>1045.47930321081</v>
      </c>
      <c r="H18" s="468">
        <v>1262.13430321081</v>
      </c>
      <c r="I18" s="468">
        <v>1311.96958552</v>
      </c>
      <c r="J18" s="468">
        <v>1774.2086086699999</v>
      </c>
      <c r="K18" s="468">
        <v>3.9484928174768252</v>
      </c>
      <c r="L18" s="469"/>
      <c r="M18" s="468">
        <v>35.232449612525976</v>
      </c>
      <c r="N18" s="469"/>
    </row>
    <row r="19" spans="1:14" ht="12.95" customHeight="1" x14ac:dyDescent="0.25">
      <c r="A19" s="466" t="s">
        <v>71</v>
      </c>
      <c r="B19" s="467">
        <v>26617.265660912348</v>
      </c>
      <c r="C19" s="467">
        <v>41387.708215387764</v>
      </c>
      <c r="D19" s="467">
        <v>149068.72906406168</v>
      </c>
      <c r="E19" s="468">
        <v>217926.58317571014</v>
      </c>
      <c r="F19" s="468">
        <v>233436.26705591628</v>
      </c>
      <c r="G19" s="468">
        <v>255549.30238383284</v>
      </c>
      <c r="H19" s="468">
        <v>290913.80991094606</v>
      </c>
      <c r="I19" s="468">
        <v>310643.67162267282</v>
      </c>
      <c r="J19" s="468">
        <v>334684.27262470551</v>
      </c>
      <c r="K19" s="468">
        <v>6.7820299482401412</v>
      </c>
      <c r="L19" s="469"/>
      <c r="M19" s="468">
        <v>7.738963706054153</v>
      </c>
      <c r="N19" s="469"/>
    </row>
    <row r="20" spans="1:14" x14ac:dyDescent="0.25">
      <c r="A20" s="466" t="s">
        <v>72</v>
      </c>
      <c r="B20" s="467">
        <v>2442783.9931672919</v>
      </c>
      <c r="C20" s="467">
        <v>2910275.9432925903</v>
      </c>
      <c r="D20" s="467">
        <v>3276891.9931538231</v>
      </c>
      <c r="E20" s="468">
        <v>4139555.3970571724</v>
      </c>
      <c r="F20" s="468">
        <v>4688998.9460282642</v>
      </c>
      <c r="G20" s="468">
        <v>4903348.8084118264</v>
      </c>
      <c r="H20" s="468">
        <v>5202494.7184451753</v>
      </c>
      <c r="I20" s="468">
        <v>5624689.8645150606</v>
      </c>
      <c r="J20" s="468">
        <v>5995356.0779031673</v>
      </c>
      <c r="K20" s="468">
        <v>8.1152441072744246</v>
      </c>
      <c r="L20" s="469"/>
      <c r="M20" s="468">
        <v>6.589984911462567</v>
      </c>
      <c r="N20" s="469"/>
    </row>
    <row r="21" spans="1:14" x14ac:dyDescent="0.25">
      <c r="A21" s="470" t="s">
        <v>73</v>
      </c>
      <c r="B21" s="471">
        <v>715718.10125466541</v>
      </c>
      <c r="C21" s="471">
        <v>741155.2800595751</v>
      </c>
      <c r="D21" s="471">
        <v>995007.1270458647</v>
      </c>
      <c r="E21" s="472">
        <v>1136243.4388120624</v>
      </c>
      <c r="F21" s="472">
        <v>1281917.0773297579</v>
      </c>
      <c r="G21" s="472">
        <v>1461158.5478951295</v>
      </c>
      <c r="H21" s="472">
        <v>1573252.8888885342</v>
      </c>
      <c r="I21" s="472">
        <v>1775392.5416585871</v>
      </c>
      <c r="J21" s="472">
        <v>2170257.1822295915</v>
      </c>
      <c r="K21" s="472">
        <v>8.1403662416569897</v>
      </c>
      <c r="L21" s="473" t="s">
        <v>1028</v>
      </c>
      <c r="M21" s="472">
        <v>6.8082656970023585</v>
      </c>
      <c r="N21" s="473" t="s">
        <v>639</v>
      </c>
    </row>
    <row r="22" spans="1:14" x14ac:dyDescent="0.25">
      <c r="A22" s="474" t="s">
        <v>74</v>
      </c>
      <c r="B22" s="475">
        <v>3094466.6397536714</v>
      </c>
      <c r="C22" s="475">
        <v>3582137.6512642042</v>
      </c>
      <c r="D22" s="475">
        <v>4230969.78441469</v>
      </c>
      <c r="E22" s="476">
        <v>5190928.7691291096</v>
      </c>
      <c r="F22" s="476">
        <v>5544372.7339004325</v>
      </c>
      <c r="G22" s="476">
        <v>6179055.3130916581</v>
      </c>
      <c r="H22" s="476">
        <v>6974063.8546989374</v>
      </c>
      <c r="I22" s="476">
        <v>7845605.526333061</v>
      </c>
      <c r="J22" s="476">
        <v>8897197.2592961434</v>
      </c>
      <c r="K22" s="476">
        <v>12.496898362163723</v>
      </c>
      <c r="L22" s="477"/>
      <c r="M22" s="476">
        <v>13.403576428020889</v>
      </c>
      <c r="N22" s="477"/>
    </row>
    <row r="23" spans="1:14" x14ac:dyDescent="0.25">
      <c r="A23" s="466" t="s">
        <v>75</v>
      </c>
      <c r="B23" s="467">
        <v>1878960.2463264198</v>
      </c>
      <c r="C23" s="467">
        <v>2093758.3614650557</v>
      </c>
      <c r="D23" s="467">
        <v>2368304.5445506191</v>
      </c>
      <c r="E23" s="468">
        <v>2982791.0698224539</v>
      </c>
      <c r="F23" s="468">
        <v>2674292.4820708334</v>
      </c>
      <c r="G23" s="468">
        <v>2803365.4354299614</v>
      </c>
      <c r="H23" s="468">
        <v>3311483.4694636641</v>
      </c>
      <c r="I23" s="468">
        <v>4313321.1810675729</v>
      </c>
      <c r="J23" s="468">
        <v>5941452.8379996279</v>
      </c>
      <c r="K23" s="468">
        <v>30.25344142110934</v>
      </c>
      <c r="L23" s="469"/>
      <c r="M23" s="468">
        <v>37.746589891761381</v>
      </c>
      <c r="N23" s="469"/>
    </row>
    <row r="24" spans="1:14" x14ac:dyDescent="0.25">
      <c r="A24" s="466" t="s">
        <v>76</v>
      </c>
      <c r="B24" s="467">
        <v>669394.95134934015</v>
      </c>
      <c r="C24" s="467">
        <v>726642.75895137782</v>
      </c>
      <c r="D24" s="467">
        <v>856260.84549545031</v>
      </c>
      <c r="E24" s="468">
        <v>1051668.3988898676</v>
      </c>
      <c r="F24" s="468">
        <v>953853.9391411934</v>
      </c>
      <c r="G24" s="468">
        <v>965162.43449400645</v>
      </c>
      <c r="H24" s="468">
        <v>948807.28032533266</v>
      </c>
      <c r="I24" s="468">
        <v>1157186.058711573</v>
      </c>
      <c r="J24" s="468">
        <v>1363808.7712731073</v>
      </c>
      <c r="K24" s="468">
        <v>21.962181647129668</v>
      </c>
      <c r="L24" s="469"/>
      <c r="M24" s="468">
        <v>17.855617167699968</v>
      </c>
      <c r="N24" s="469"/>
    </row>
    <row r="25" spans="1:14" ht="12.95" customHeight="1" x14ac:dyDescent="0.25">
      <c r="A25" s="466" t="s">
        <v>77</v>
      </c>
      <c r="B25" s="467">
        <v>415985.43141382997</v>
      </c>
      <c r="C25" s="467">
        <v>423204.34043245297</v>
      </c>
      <c r="D25" s="467">
        <v>490396.40995969303</v>
      </c>
      <c r="E25" s="468">
        <v>571971.76198110427</v>
      </c>
      <c r="F25" s="468">
        <v>505902.88640760048</v>
      </c>
      <c r="G25" s="468">
        <v>528695.7455993176</v>
      </c>
      <c r="H25" s="468">
        <v>581729.07789725135</v>
      </c>
      <c r="I25" s="468">
        <v>655249.84029168682</v>
      </c>
      <c r="J25" s="468">
        <v>713938.99335570657</v>
      </c>
      <c r="K25" s="468">
        <v>12.638316561411628</v>
      </c>
      <c r="L25" s="469"/>
      <c r="M25" s="468">
        <v>8.9567596136908723</v>
      </c>
      <c r="N25" s="469"/>
    </row>
    <row r="26" spans="1:14" ht="12.95" customHeight="1" x14ac:dyDescent="0.25">
      <c r="A26" s="466" t="s">
        <v>78</v>
      </c>
      <c r="B26" s="467">
        <v>253409.51741769715</v>
      </c>
      <c r="C26" s="467">
        <v>303438.42404282617</v>
      </c>
      <c r="D26" s="467">
        <v>365864.43060273584</v>
      </c>
      <c r="E26" s="468">
        <v>479696.63690876326</v>
      </c>
      <c r="F26" s="468">
        <v>447951.04976906412</v>
      </c>
      <c r="G26" s="468">
        <v>436466.68902220944</v>
      </c>
      <c r="H26" s="468">
        <v>367078.19453528494</v>
      </c>
      <c r="I26" s="468">
        <v>501936.2191181063</v>
      </c>
      <c r="J26" s="468">
        <v>649869.7758108566</v>
      </c>
      <c r="K26" s="468">
        <v>36.738228146062838</v>
      </c>
      <c r="L26" s="469"/>
      <c r="M26" s="468">
        <v>29.472580590551356</v>
      </c>
      <c r="N26" s="469"/>
    </row>
    <row r="27" spans="1:14" x14ac:dyDescent="0.25">
      <c r="A27" s="466" t="s">
        <v>79</v>
      </c>
      <c r="B27" s="467">
        <v>1209565.2949770796</v>
      </c>
      <c r="C27" s="467">
        <v>1367115.6025136779</v>
      </c>
      <c r="D27" s="467">
        <v>1512043.699055169</v>
      </c>
      <c r="E27" s="468">
        <v>1931122.6709325863</v>
      </c>
      <c r="F27" s="468">
        <v>1720438.5429296398</v>
      </c>
      <c r="G27" s="468">
        <v>1838203.0009359552</v>
      </c>
      <c r="H27" s="468">
        <v>2362676.1891383315</v>
      </c>
      <c r="I27" s="468">
        <v>3156135.1223560004</v>
      </c>
      <c r="J27" s="468">
        <v>4577644.0667265207</v>
      </c>
      <c r="K27" s="468">
        <v>33.58305877315518</v>
      </c>
      <c r="L27" s="469"/>
      <c r="M27" s="468">
        <v>45.039546447218918</v>
      </c>
      <c r="N27" s="469"/>
    </row>
    <row r="28" spans="1:14" x14ac:dyDescent="0.25">
      <c r="A28" s="466" t="s">
        <v>80</v>
      </c>
      <c r="B28" s="467">
        <v>1215506.3934272516</v>
      </c>
      <c r="C28" s="467">
        <v>1488379.2897991484</v>
      </c>
      <c r="D28" s="467">
        <v>1862665.2398640709</v>
      </c>
      <c r="E28" s="468">
        <v>2208137.6915608132</v>
      </c>
      <c r="F28" s="468">
        <v>2870080.251829599</v>
      </c>
      <c r="G28" s="468">
        <v>3375689.8776616966</v>
      </c>
      <c r="H28" s="468">
        <v>3662580.3852352733</v>
      </c>
      <c r="I28" s="468">
        <v>3532284.3452654877</v>
      </c>
      <c r="J28" s="468">
        <v>2955744.4212965155</v>
      </c>
      <c r="K28" s="468">
        <v>-3.5574929766740335</v>
      </c>
      <c r="L28" s="469"/>
      <c r="M28" s="468">
        <v>-16.322013394582456</v>
      </c>
      <c r="N28" s="469"/>
    </row>
    <row r="29" spans="1:14" x14ac:dyDescent="0.25">
      <c r="A29" s="479" t="s">
        <v>81</v>
      </c>
      <c r="B29" s="480">
        <v>3171644.9329814729</v>
      </c>
      <c r="C29" s="480">
        <v>3666627.9121402092</v>
      </c>
      <c r="D29" s="480">
        <v>4337663.0270517478</v>
      </c>
      <c r="E29" s="481">
        <v>5246647.7324906271</v>
      </c>
      <c r="F29" s="481">
        <v>5602501.4837833177</v>
      </c>
      <c r="G29" s="481">
        <v>6251779.3543854672</v>
      </c>
      <c r="H29" s="481">
        <v>7047815.3174872072</v>
      </c>
      <c r="I29" s="481">
        <v>7928316.4431741489</v>
      </c>
      <c r="J29" s="481">
        <v>9014151.0130556338</v>
      </c>
      <c r="K29" s="481">
        <v>12.493249127885363</v>
      </c>
      <c r="L29" s="482"/>
      <c r="M29" s="481">
        <v>13.695651247829918</v>
      </c>
      <c r="N29" s="482"/>
    </row>
    <row r="30" spans="1:14" x14ac:dyDescent="0.25">
      <c r="A30" s="483" t="s">
        <v>82</v>
      </c>
      <c r="B30" s="467">
        <v>709884.47333433991</v>
      </c>
      <c r="C30" s="467">
        <v>699059.08176795987</v>
      </c>
      <c r="D30" s="467">
        <v>885865.92249227036</v>
      </c>
      <c r="E30" s="468">
        <v>931591.38551033009</v>
      </c>
      <c r="F30" s="468">
        <v>825695.93349747011</v>
      </c>
      <c r="G30" s="468">
        <v>925920.63118133997</v>
      </c>
      <c r="H30" s="468">
        <v>997403.77396684</v>
      </c>
      <c r="I30" s="468">
        <v>1157948.7625035404</v>
      </c>
      <c r="J30" s="468">
        <v>1222835.29173663</v>
      </c>
      <c r="K30" s="468">
        <v>16.096288456798831</v>
      </c>
      <c r="L30" s="469"/>
      <c r="M30" s="468">
        <v>5.6035751610288766</v>
      </c>
      <c r="N30" s="469"/>
    </row>
    <row r="31" spans="1:14" x14ac:dyDescent="0.25">
      <c r="A31" s="483" t="s">
        <v>83</v>
      </c>
      <c r="B31" s="484">
        <v>0.94296322358648055</v>
      </c>
      <c r="C31" s="484">
        <v>1.0394582917278712</v>
      </c>
      <c r="D31" s="484">
        <v>0.96658063455750731</v>
      </c>
      <c r="E31" s="485">
        <v>1.1264704619799226</v>
      </c>
      <c r="F31" s="485">
        <v>1.1552121070778121</v>
      </c>
      <c r="G31" s="485">
        <v>1.0423813899282055</v>
      </c>
      <c r="H31" s="485">
        <v>0.95127701046464763</v>
      </c>
      <c r="I31" s="485">
        <v>0.99934133200305131</v>
      </c>
      <c r="J31" s="485">
        <v>1.1152841110238743</v>
      </c>
      <c r="K31" s="468">
        <v>5.0526104394057452</v>
      </c>
      <c r="L31" s="469"/>
      <c r="M31" s="468">
        <v>11.601919715301932</v>
      </c>
      <c r="N31" s="469"/>
    </row>
    <row r="32" spans="1:14" x14ac:dyDescent="0.25">
      <c r="A32" s="486" t="s">
        <v>84</v>
      </c>
      <c r="B32" s="487">
        <v>4.3591130049920759</v>
      </c>
      <c r="C32" s="487">
        <v>5.1242273288328875</v>
      </c>
      <c r="D32" s="487">
        <v>4.7760836905334365</v>
      </c>
      <c r="E32" s="488">
        <v>5.5333843178926001</v>
      </c>
      <c r="F32" s="488">
        <v>6.7147875010303899</v>
      </c>
      <c r="G32" s="488">
        <v>6.6734178989057442</v>
      </c>
      <c r="H32" s="488">
        <v>6.9922172311038393</v>
      </c>
      <c r="I32" s="488">
        <v>6.7754340955211942</v>
      </c>
      <c r="J32" s="488">
        <v>7.2758754342628107</v>
      </c>
      <c r="K32" s="472">
        <v>-3.1003489796958466</v>
      </c>
      <c r="L32" s="489"/>
      <c r="M32" s="472">
        <v>7.3861147741430502</v>
      </c>
      <c r="N32" s="489"/>
    </row>
    <row r="33" spans="1:20" ht="12.95" customHeight="1" x14ac:dyDescent="0.25">
      <c r="A33" s="423" t="s">
        <v>636</v>
      </c>
      <c r="B33" s="490"/>
      <c r="C33" s="490"/>
      <c r="D33" s="490"/>
      <c r="E33" s="490"/>
      <c r="F33" s="490"/>
      <c r="G33" s="490"/>
      <c r="H33" s="490"/>
      <c r="I33" s="490"/>
      <c r="J33" s="490"/>
      <c r="K33" s="491"/>
      <c r="L33" s="491"/>
      <c r="M33" s="491"/>
      <c r="N33" s="491"/>
    </row>
    <row r="34" spans="1:20" s="381" customFormat="1" ht="12.75" x14ac:dyDescent="0.2">
      <c r="A34" s="492" t="s">
        <v>706</v>
      </c>
      <c r="B34" s="493"/>
      <c r="C34" s="381">
        <v>81124.95604455749</v>
      </c>
      <c r="S34" s="494"/>
      <c r="T34" s="494"/>
    </row>
    <row r="35" spans="1:20" s="381" customFormat="1" ht="12.75" x14ac:dyDescent="0.2">
      <c r="A35" s="492" t="s">
        <v>707</v>
      </c>
      <c r="B35" s="493"/>
      <c r="C35" s="381">
        <v>273991.1991701246</v>
      </c>
      <c r="S35" s="494"/>
      <c r="T35" s="494"/>
    </row>
  </sheetData>
  <mergeCells count="5">
    <mergeCell ref="A4:A5"/>
    <mergeCell ref="K4:N4"/>
    <mergeCell ref="B4:J4"/>
    <mergeCell ref="K5:L5"/>
    <mergeCell ref="M5:N5"/>
  </mergeCells>
  <printOptions horizontalCentered="1"/>
  <pageMargins left="1.6929133858267718" right="1.5748031496062993" top="1.8110236220472442" bottom="1.7716535433070868" header="0.31496062992125984" footer="0.31496062992125984"/>
  <pageSetup paperSize="9" scale="65"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pageSetUpPr fitToPage="1"/>
  </sheetPr>
  <dimension ref="A2:N50"/>
  <sheetViews>
    <sheetView view="pageBreakPreview" zoomScale="70" zoomScaleNormal="100" zoomScaleSheetLayoutView="70" workbookViewId="0">
      <selection activeCell="U24" sqref="U24"/>
    </sheetView>
  </sheetViews>
  <sheetFormatPr defaultRowHeight="15" x14ac:dyDescent="0.25"/>
  <cols>
    <col min="1" max="1" width="30.140625" style="380" customWidth="1"/>
    <col min="2" max="9" width="12.42578125" style="380" bestFit="1" customWidth="1"/>
    <col min="10" max="10" width="7.7109375" style="380" customWidth="1"/>
    <col min="11" max="11" width="10.85546875" style="380" customWidth="1"/>
    <col min="12" max="16384" width="9.140625" style="380"/>
  </cols>
  <sheetData>
    <row r="2" spans="1:11" ht="20.25" x14ac:dyDescent="0.25">
      <c r="A2" s="495" t="s">
        <v>679</v>
      </c>
      <c r="B2" s="495"/>
      <c r="C2" s="495"/>
      <c r="D2" s="495"/>
      <c r="E2" s="495"/>
      <c r="F2" s="495"/>
      <c r="G2" s="495"/>
      <c r="H2" s="495"/>
      <c r="I2" s="495"/>
      <c r="J2" s="495"/>
      <c r="K2" s="495"/>
    </row>
    <row r="3" spans="1:11" ht="22.5" x14ac:dyDescent="0.3">
      <c r="A3" s="496" t="s">
        <v>86</v>
      </c>
      <c r="B3" s="496"/>
      <c r="C3" s="496"/>
      <c r="D3" s="496"/>
      <c r="E3" s="496"/>
      <c r="F3" s="496"/>
      <c r="G3" s="496"/>
      <c r="H3" s="496"/>
      <c r="I3" s="496"/>
      <c r="J3" s="496"/>
      <c r="K3" s="496"/>
    </row>
    <row r="4" spans="1:11" ht="15.75" thickBot="1" x14ac:dyDescent="0.3">
      <c r="A4" s="497" t="s">
        <v>55</v>
      </c>
      <c r="B4" s="497"/>
      <c r="C4" s="497"/>
      <c r="D4" s="497"/>
      <c r="E4" s="497"/>
      <c r="F4" s="497"/>
      <c r="G4" s="497"/>
      <c r="H4" s="497"/>
      <c r="I4" s="497"/>
      <c r="J4" s="498"/>
      <c r="K4" s="498" t="s">
        <v>46</v>
      </c>
    </row>
    <row r="5" spans="1:11" ht="15.75" thickTop="1" x14ac:dyDescent="0.25">
      <c r="A5" s="782" t="s">
        <v>87</v>
      </c>
      <c r="B5" s="784"/>
      <c r="C5" s="784"/>
      <c r="D5" s="784"/>
      <c r="E5" s="784"/>
      <c r="F5" s="784"/>
      <c r="G5" s="784"/>
      <c r="H5" s="784"/>
      <c r="I5" s="785"/>
      <c r="J5" s="780" t="s">
        <v>57</v>
      </c>
      <c r="K5" s="781"/>
    </row>
    <row r="6" spans="1:11" ht="16.5" x14ac:dyDescent="0.25">
      <c r="A6" s="783"/>
      <c r="B6" s="461">
        <v>2019</v>
      </c>
      <c r="C6" s="461">
        <v>2020</v>
      </c>
      <c r="D6" s="461">
        <v>2021</v>
      </c>
      <c r="E6" s="461">
        <v>2022</v>
      </c>
      <c r="F6" s="461">
        <v>2023</v>
      </c>
      <c r="G6" s="461" t="s">
        <v>708</v>
      </c>
      <c r="H6" s="461" t="s">
        <v>1010</v>
      </c>
      <c r="I6" s="461" t="s">
        <v>993</v>
      </c>
      <c r="J6" s="499" t="s">
        <v>699</v>
      </c>
      <c r="K6" s="500" t="s">
        <v>997</v>
      </c>
    </row>
    <row r="7" spans="1:11" ht="15.95" customHeight="1" x14ac:dyDescent="0.25">
      <c r="A7" s="501" t="s">
        <v>88</v>
      </c>
      <c r="B7" s="617">
        <v>937051.61449491803</v>
      </c>
      <c r="C7" s="617">
        <v>1274213.6775962182</v>
      </c>
      <c r="D7" s="617">
        <v>1298903.2257826997</v>
      </c>
      <c r="E7" s="617">
        <v>1144679.319930257</v>
      </c>
      <c r="F7" s="617">
        <v>1440143.1710267835</v>
      </c>
      <c r="G7" s="617">
        <v>1957696.4617469534</v>
      </c>
      <c r="H7" s="617">
        <v>2558918.9072549092</v>
      </c>
      <c r="I7" s="617">
        <v>3718371.0743873655</v>
      </c>
      <c r="J7" s="502">
        <v>30.710708082470251</v>
      </c>
      <c r="K7" s="503">
        <v>45.310234874784037</v>
      </c>
    </row>
    <row r="8" spans="1:11" ht="15.95" customHeight="1" x14ac:dyDescent="0.25">
      <c r="A8" s="504" t="s">
        <v>89</v>
      </c>
      <c r="B8" s="618">
        <v>31837.00129041</v>
      </c>
      <c r="C8" s="618">
        <v>44996.868751379996</v>
      </c>
      <c r="D8" s="618">
        <v>51132.914285190003</v>
      </c>
      <c r="E8" s="618">
        <v>60042.216956660006</v>
      </c>
      <c r="F8" s="618">
        <v>65812.728226309991</v>
      </c>
      <c r="G8" s="618">
        <v>82431.302171269985</v>
      </c>
      <c r="H8" s="618">
        <v>117904.93507078</v>
      </c>
      <c r="I8" s="618">
        <v>223538.50089262999</v>
      </c>
      <c r="J8" s="505">
        <v>43.034177509176544</v>
      </c>
      <c r="K8" s="506">
        <v>89.592149606321954</v>
      </c>
    </row>
    <row r="9" spans="1:11" ht="15.95" customHeight="1" x14ac:dyDescent="0.25">
      <c r="A9" s="504" t="s">
        <v>90</v>
      </c>
      <c r="B9" s="618">
        <v>349.93385473200004</v>
      </c>
      <c r="C9" s="618">
        <v>420.0736</v>
      </c>
      <c r="D9" s="618">
        <v>419.92316168399998</v>
      </c>
      <c r="E9" s="618">
        <v>25568.323386969001</v>
      </c>
      <c r="F9" s="618">
        <v>25707.960088874737</v>
      </c>
      <c r="G9" s="618">
        <v>23872.019420149696</v>
      </c>
      <c r="H9" s="618">
        <v>23373.80917794503</v>
      </c>
      <c r="I9" s="618">
        <v>18292.968663371652</v>
      </c>
      <c r="J9" s="505">
        <v>-2.0870050138453777</v>
      </c>
      <c r="K9" s="506">
        <v>-21.737323496965733</v>
      </c>
    </row>
    <row r="10" spans="1:11" ht="15.95" customHeight="1" x14ac:dyDescent="0.25">
      <c r="A10" s="504" t="s">
        <v>91</v>
      </c>
      <c r="B10" s="618">
        <v>2420.7545448560004</v>
      </c>
      <c r="C10" s="618">
        <v>2674.4134487880001</v>
      </c>
      <c r="D10" s="618">
        <v>2716.7498476559999</v>
      </c>
      <c r="E10" s="618">
        <v>2674.1397193780003</v>
      </c>
      <c r="F10" s="618">
        <v>2846.0498645889325</v>
      </c>
      <c r="G10" s="618">
        <v>2838.1975393836374</v>
      </c>
      <c r="H10" s="618">
        <v>2996.8599046941099</v>
      </c>
      <c r="I10" s="618">
        <v>3353.8251282932888</v>
      </c>
      <c r="J10" s="505">
        <v>5.5902509641710401</v>
      </c>
      <c r="K10" s="506">
        <v>11.911308334435287</v>
      </c>
    </row>
    <row r="11" spans="1:11" ht="15.95" customHeight="1" x14ac:dyDescent="0.25">
      <c r="A11" s="504" t="s">
        <v>92</v>
      </c>
      <c r="B11" s="618">
        <v>902443.92480491998</v>
      </c>
      <c r="C11" s="618">
        <v>1226122.3217960503</v>
      </c>
      <c r="D11" s="618">
        <v>1244633.6384881698</v>
      </c>
      <c r="E11" s="618">
        <v>1056394.6398672501</v>
      </c>
      <c r="F11" s="618">
        <v>1345776.43284701</v>
      </c>
      <c r="G11" s="618">
        <v>1848554.94261615</v>
      </c>
      <c r="H11" s="618">
        <v>2414643.3031014903</v>
      </c>
      <c r="I11" s="618">
        <v>3473185.7797030704</v>
      </c>
      <c r="J11" s="505">
        <v>30.623291060215337</v>
      </c>
      <c r="K11" s="506">
        <v>43.838461574922249</v>
      </c>
    </row>
    <row r="12" spans="1:11" ht="15.95" customHeight="1" x14ac:dyDescent="0.25">
      <c r="A12" s="507" t="s">
        <v>93</v>
      </c>
      <c r="B12" s="619">
        <v>65313.205413880001</v>
      </c>
      <c r="C12" s="619">
        <v>66822.500005879992</v>
      </c>
      <c r="D12" s="619">
        <v>56786.517382669997</v>
      </c>
      <c r="E12" s="619">
        <v>51589.727260899999</v>
      </c>
      <c r="F12" s="619">
        <v>74209.427426089998</v>
      </c>
      <c r="G12" s="619">
        <v>20396.899999999998</v>
      </c>
      <c r="H12" s="619">
        <v>12044.9</v>
      </c>
      <c r="I12" s="619">
        <v>7561.5</v>
      </c>
      <c r="J12" s="508">
        <v>-40.947398869436036</v>
      </c>
      <c r="K12" s="509">
        <v>-37.222392879974095</v>
      </c>
    </row>
    <row r="13" spans="1:11" ht="15.95" customHeight="1" x14ac:dyDescent="0.25">
      <c r="A13" s="504" t="s">
        <v>94</v>
      </c>
      <c r="B13" s="618">
        <v>18473.102742250001</v>
      </c>
      <c r="C13" s="618">
        <v>21319.900004249997</v>
      </c>
      <c r="D13" s="618">
        <v>15473.322381040001</v>
      </c>
      <c r="E13" s="618">
        <v>15128.322260900002</v>
      </c>
      <c r="F13" s="618">
        <v>45352.722426090004</v>
      </c>
      <c r="G13" s="618">
        <v>0</v>
      </c>
      <c r="H13" s="618">
        <v>250</v>
      </c>
      <c r="I13" s="618">
        <v>0</v>
      </c>
      <c r="J13" s="505" t="s">
        <v>182</v>
      </c>
      <c r="K13" s="506">
        <v>-100</v>
      </c>
    </row>
    <row r="14" spans="1:11" ht="15.95" customHeight="1" x14ac:dyDescent="0.25">
      <c r="A14" s="504" t="s">
        <v>95</v>
      </c>
      <c r="B14" s="618">
        <v>44032.5</v>
      </c>
      <c r="C14" s="618">
        <v>43556.5</v>
      </c>
      <c r="D14" s="618">
        <v>41129.025000000001</v>
      </c>
      <c r="E14" s="618">
        <v>33457.025000000001</v>
      </c>
      <c r="F14" s="618">
        <v>24948.974999999999</v>
      </c>
      <c r="G14" s="618">
        <v>16484</v>
      </c>
      <c r="H14" s="618">
        <v>8786.2000000000007</v>
      </c>
      <c r="I14" s="618">
        <v>6536.2</v>
      </c>
      <c r="J14" s="505">
        <v>-46.698616840572669</v>
      </c>
      <c r="K14" s="506">
        <v>-25.608340351915508</v>
      </c>
    </row>
    <row r="15" spans="1:11" ht="15.95" customHeight="1" x14ac:dyDescent="0.25">
      <c r="A15" s="504" t="s">
        <v>96</v>
      </c>
      <c r="B15" s="618">
        <v>2807.6026716299966</v>
      </c>
      <c r="C15" s="618">
        <v>1946.1000016300022</v>
      </c>
      <c r="D15" s="618">
        <v>184.17000162999466</v>
      </c>
      <c r="E15" s="618">
        <v>3004.3799999999974</v>
      </c>
      <c r="F15" s="618">
        <v>3907.7299999999996</v>
      </c>
      <c r="G15" s="618">
        <v>3912.8999999999978</v>
      </c>
      <c r="H15" s="618">
        <v>3008.6999999999989</v>
      </c>
      <c r="I15" s="618">
        <v>1025.3000000000002</v>
      </c>
      <c r="J15" s="505">
        <v>-23.108180633289869</v>
      </c>
      <c r="K15" s="506">
        <v>-65.922159072024442</v>
      </c>
    </row>
    <row r="16" spans="1:11" ht="15.95" customHeight="1" x14ac:dyDescent="0.25">
      <c r="A16" s="504" t="s">
        <v>97</v>
      </c>
      <c r="B16" s="618">
        <v>0</v>
      </c>
      <c r="C16" s="618">
        <v>0</v>
      </c>
      <c r="D16" s="618">
        <v>0</v>
      </c>
      <c r="E16" s="618">
        <v>0</v>
      </c>
      <c r="F16" s="618">
        <v>0</v>
      </c>
      <c r="G16" s="618">
        <v>0</v>
      </c>
      <c r="H16" s="618">
        <v>0</v>
      </c>
      <c r="I16" s="618">
        <v>0</v>
      </c>
      <c r="J16" s="505" t="s">
        <v>182</v>
      </c>
      <c r="K16" s="506" t="s">
        <v>182</v>
      </c>
    </row>
    <row r="17" spans="1:11" ht="27.95" customHeight="1" x14ac:dyDescent="0.25">
      <c r="A17" s="510" t="s">
        <v>98</v>
      </c>
      <c r="B17" s="619">
        <v>31</v>
      </c>
      <c r="C17" s="619">
        <v>31</v>
      </c>
      <c r="D17" s="619">
        <v>33.645250000000004</v>
      </c>
      <c r="E17" s="619">
        <v>33.645250000000004</v>
      </c>
      <c r="F17" s="619">
        <v>33.645250000000004</v>
      </c>
      <c r="G17" s="619">
        <v>33.645250000000004</v>
      </c>
      <c r="H17" s="619">
        <v>30.565245999999998</v>
      </c>
      <c r="I17" s="619">
        <v>30.565245999999998</v>
      </c>
      <c r="J17" s="508">
        <v>-9.154350168300148</v>
      </c>
      <c r="K17" s="509">
        <v>0</v>
      </c>
    </row>
    <row r="18" spans="1:11" ht="27.95" customHeight="1" x14ac:dyDescent="0.25">
      <c r="A18" s="511" t="s">
        <v>99</v>
      </c>
      <c r="B18" s="619">
        <v>577.71908449999989</v>
      </c>
      <c r="C18" s="619">
        <v>577.71908449999989</v>
      </c>
      <c r="D18" s="619">
        <v>643.68970964080995</v>
      </c>
      <c r="E18" s="619">
        <v>643.68970964080995</v>
      </c>
      <c r="F18" s="619">
        <v>643.68970964080995</v>
      </c>
      <c r="G18" s="619">
        <v>643.68970964080995</v>
      </c>
      <c r="H18" s="619">
        <v>611.91500500000006</v>
      </c>
      <c r="I18" s="619">
        <v>611.91500500000006</v>
      </c>
      <c r="J18" s="508">
        <v>-4.9363387615036949</v>
      </c>
      <c r="K18" s="509">
        <v>0</v>
      </c>
    </row>
    <row r="19" spans="1:11" ht="15.95" customHeight="1" x14ac:dyDescent="0.25">
      <c r="A19" s="504" t="s">
        <v>100</v>
      </c>
      <c r="B19" s="618">
        <v>577.71908449999989</v>
      </c>
      <c r="C19" s="618">
        <v>577.71908449999989</v>
      </c>
      <c r="D19" s="618">
        <v>643.68970964080995</v>
      </c>
      <c r="E19" s="618">
        <v>643.68970964080995</v>
      </c>
      <c r="F19" s="618">
        <v>643.68970964080995</v>
      </c>
      <c r="G19" s="618">
        <v>643.68970964080995</v>
      </c>
      <c r="H19" s="618">
        <v>611.91500500000006</v>
      </c>
      <c r="I19" s="618">
        <v>611.91500500000006</v>
      </c>
      <c r="J19" s="505">
        <v>-4.9363387615036949</v>
      </c>
      <c r="K19" s="506">
        <v>0</v>
      </c>
    </row>
    <row r="20" spans="1:11" ht="15.95" customHeight="1" x14ac:dyDescent="0.25">
      <c r="A20" s="504" t="s">
        <v>101</v>
      </c>
      <c r="B20" s="618">
        <v>0</v>
      </c>
      <c r="C20" s="618">
        <v>0</v>
      </c>
      <c r="D20" s="618">
        <v>0</v>
      </c>
      <c r="E20" s="618">
        <v>0</v>
      </c>
      <c r="F20" s="618">
        <v>0</v>
      </c>
      <c r="G20" s="618">
        <v>0</v>
      </c>
      <c r="H20" s="618">
        <v>0</v>
      </c>
      <c r="I20" s="618">
        <v>0</v>
      </c>
      <c r="J20" s="505" t="s">
        <v>182</v>
      </c>
      <c r="K20" s="506" t="s">
        <v>182</v>
      </c>
    </row>
    <row r="21" spans="1:11" ht="27.95" customHeight="1" x14ac:dyDescent="0.25">
      <c r="A21" s="511" t="s">
        <v>102</v>
      </c>
      <c r="B21" s="619">
        <v>22904.790410080001</v>
      </c>
      <c r="C21" s="619">
        <v>7487.4737027199999</v>
      </c>
      <c r="D21" s="619">
        <v>122703.93236575001</v>
      </c>
      <c r="E21" s="619">
        <v>270063.73877529998</v>
      </c>
      <c r="F21" s="619">
        <v>1497.8089815999999</v>
      </c>
      <c r="G21" s="619">
        <v>0</v>
      </c>
      <c r="H21" s="619">
        <v>0</v>
      </c>
      <c r="I21" s="619">
        <v>0</v>
      </c>
      <c r="J21" s="508" t="s">
        <v>182</v>
      </c>
      <c r="K21" s="509" t="s">
        <v>182</v>
      </c>
    </row>
    <row r="22" spans="1:11" ht="15.95" customHeight="1" x14ac:dyDescent="0.25">
      <c r="A22" s="504" t="s">
        <v>103</v>
      </c>
      <c r="B22" s="618">
        <v>22404.790410080001</v>
      </c>
      <c r="C22" s="618">
        <v>7487.4737027199999</v>
      </c>
      <c r="D22" s="618">
        <v>122703.93236575001</v>
      </c>
      <c r="E22" s="618">
        <v>111961.23877530001</v>
      </c>
      <c r="F22" s="618">
        <v>1497.8089815999999</v>
      </c>
      <c r="G22" s="618">
        <v>0</v>
      </c>
      <c r="H22" s="618">
        <v>0</v>
      </c>
      <c r="I22" s="618">
        <v>0</v>
      </c>
      <c r="J22" s="505" t="s">
        <v>182</v>
      </c>
      <c r="K22" s="506" t="s">
        <v>182</v>
      </c>
    </row>
    <row r="23" spans="1:11" ht="15.95" customHeight="1" x14ac:dyDescent="0.25">
      <c r="A23" s="504" t="s">
        <v>104</v>
      </c>
      <c r="B23" s="618">
        <v>500</v>
      </c>
      <c r="C23" s="618">
        <v>0</v>
      </c>
      <c r="D23" s="618">
        <v>0</v>
      </c>
      <c r="E23" s="618">
        <v>158102.5</v>
      </c>
      <c r="F23" s="618">
        <v>0</v>
      </c>
      <c r="G23" s="618">
        <v>0</v>
      </c>
      <c r="H23" s="618">
        <v>0</v>
      </c>
      <c r="I23" s="618">
        <v>0</v>
      </c>
      <c r="J23" s="505" t="s">
        <v>182</v>
      </c>
      <c r="K23" s="506" t="s">
        <v>182</v>
      </c>
    </row>
    <row r="24" spans="1:11" ht="15.95" customHeight="1" x14ac:dyDescent="0.25">
      <c r="A24" s="507" t="s">
        <v>105</v>
      </c>
      <c r="B24" s="619">
        <v>3638.1308600699999</v>
      </c>
      <c r="C24" s="619">
        <v>3515.6849332799998</v>
      </c>
      <c r="D24" s="619">
        <v>3394.9956323500001</v>
      </c>
      <c r="E24" s="619">
        <v>6558.1312961599997</v>
      </c>
      <c r="F24" s="619">
        <v>6532.9254566699983</v>
      </c>
      <c r="G24" s="619">
        <v>8937.5412781900013</v>
      </c>
      <c r="H24" s="619">
        <v>7562.0109708999998</v>
      </c>
      <c r="I24" s="619">
        <v>10003.01153804</v>
      </c>
      <c r="J24" s="508">
        <v>-15.390477811237242</v>
      </c>
      <c r="K24" s="509">
        <v>32.279780821972047</v>
      </c>
    </row>
    <row r="25" spans="1:11" ht="15.95" customHeight="1" x14ac:dyDescent="0.25">
      <c r="A25" s="507" t="s">
        <v>106</v>
      </c>
      <c r="B25" s="619">
        <v>43350.806475172016</v>
      </c>
      <c r="C25" s="619">
        <v>60458.005363002012</v>
      </c>
      <c r="D25" s="619">
        <v>73546.744636300005</v>
      </c>
      <c r="E25" s="619">
        <v>61600.193208042998</v>
      </c>
      <c r="F25" s="619">
        <v>61429.921263965603</v>
      </c>
      <c r="G25" s="619">
        <v>71090.29049203558</v>
      </c>
      <c r="H25" s="619">
        <v>82279.872440850275</v>
      </c>
      <c r="I25" s="619">
        <v>140745.61495943565</v>
      </c>
      <c r="J25" s="508">
        <v>15.73995811716129</v>
      </c>
      <c r="K25" s="509">
        <v>71.05716232194635</v>
      </c>
    </row>
    <row r="26" spans="1:11" ht="15.95" customHeight="1" x14ac:dyDescent="0.25">
      <c r="A26" s="507" t="s">
        <v>107</v>
      </c>
      <c r="B26" s="619">
        <v>1072867.2667386199</v>
      </c>
      <c r="C26" s="619">
        <v>1413106.0606856002</v>
      </c>
      <c r="D26" s="619">
        <v>1556012.7507594104</v>
      </c>
      <c r="E26" s="619">
        <v>1535168.4454303009</v>
      </c>
      <c r="F26" s="619">
        <v>1584490.58911475</v>
      </c>
      <c r="G26" s="619">
        <v>2058798.5284768199</v>
      </c>
      <c r="H26" s="619">
        <v>2661448.1709176591</v>
      </c>
      <c r="I26" s="619">
        <v>3877323.6811358407</v>
      </c>
      <c r="J26" s="508">
        <v>29.271909519320626</v>
      </c>
      <c r="K26" s="509">
        <v>45.684733728966499</v>
      </c>
    </row>
    <row r="27" spans="1:11" ht="15.95" customHeight="1" x14ac:dyDescent="0.25">
      <c r="A27" s="507" t="s">
        <v>108</v>
      </c>
      <c r="B27" s="619">
        <v>699059.08176795987</v>
      </c>
      <c r="C27" s="619">
        <v>885865.92249227036</v>
      </c>
      <c r="D27" s="619">
        <v>931591.38551033009</v>
      </c>
      <c r="E27" s="619">
        <v>825695.93349747011</v>
      </c>
      <c r="F27" s="619">
        <v>925920.63118133997</v>
      </c>
      <c r="G27" s="619">
        <v>997403.77396684</v>
      </c>
      <c r="H27" s="619">
        <v>1157948.7625035404</v>
      </c>
      <c r="I27" s="619">
        <v>1222835.29173663</v>
      </c>
      <c r="J27" s="508">
        <v>16.096288456798831</v>
      </c>
      <c r="K27" s="509">
        <v>5.6035751610288766</v>
      </c>
    </row>
    <row r="28" spans="1:11" ht="15.95" customHeight="1" x14ac:dyDescent="0.25">
      <c r="A28" s="504" t="s">
        <v>109</v>
      </c>
      <c r="B28" s="618">
        <v>423204.34043245297</v>
      </c>
      <c r="C28" s="618">
        <v>490396.40995969303</v>
      </c>
      <c r="D28" s="618">
        <v>571971.76198110427</v>
      </c>
      <c r="E28" s="618">
        <v>505902.88640760048</v>
      </c>
      <c r="F28" s="618">
        <v>528695.7455993176</v>
      </c>
      <c r="G28" s="618">
        <v>581729.07789725135</v>
      </c>
      <c r="H28" s="618">
        <v>655249.84029168682</v>
      </c>
      <c r="I28" s="618">
        <v>713938.99335570657</v>
      </c>
      <c r="J28" s="505">
        <v>12.638316561411628</v>
      </c>
      <c r="K28" s="506">
        <v>8.9567596136908723</v>
      </c>
    </row>
    <row r="29" spans="1:11" ht="15.95" customHeight="1" x14ac:dyDescent="0.25">
      <c r="A29" s="504" t="s">
        <v>110</v>
      </c>
      <c r="B29" s="618">
        <v>82116.008428296991</v>
      </c>
      <c r="C29" s="618">
        <v>91393.699059056991</v>
      </c>
      <c r="D29" s="618">
        <v>99629.185760645763</v>
      </c>
      <c r="E29" s="618">
        <v>108250.18945014951</v>
      </c>
      <c r="F29" s="618">
        <v>99280.025818432507</v>
      </c>
      <c r="G29" s="618">
        <v>100578.32480374862</v>
      </c>
      <c r="H29" s="618">
        <v>97178.419450563306</v>
      </c>
      <c r="I29" s="618">
        <v>90022.47572304339</v>
      </c>
      <c r="J29" s="505">
        <v>-3.38035591646541</v>
      </c>
      <c r="K29" s="506">
        <v>-7.3637169321942864</v>
      </c>
    </row>
    <row r="30" spans="1:11" ht="15.95" customHeight="1" x14ac:dyDescent="0.25">
      <c r="A30" s="504" t="s">
        <v>111</v>
      </c>
      <c r="B30" s="618">
        <v>165897.07678064995</v>
      </c>
      <c r="C30" s="618">
        <v>274907.33102370036</v>
      </c>
      <c r="D30" s="618">
        <v>229681.87686006</v>
      </c>
      <c r="E30" s="618">
        <v>180720.73504288998</v>
      </c>
      <c r="F30" s="618">
        <v>259728.44498273998</v>
      </c>
      <c r="G30" s="618">
        <v>272297.70111509005</v>
      </c>
      <c r="H30" s="618">
        <v>363847.67119474016</v>
      </c>
      <c r="I30" s="618">
        <v>359033.65252434998</v>
      </c>
      <c r="J30" s="505">
        <v>33.621279101785504</v>
      </c>
      <c r="K30" s="506">
        <v>-1.3230862944876747</v>
      </c>
    </row>
    <row r="31" spans="1:11" ht="15.95" customHeight="1" x14ac:dyDescent="0.25">
      <c r="A31" s="504" t="s">
        <v>112</v>
      </c>
      <c r="B31" s="618">
        <v>14674.971972580001</v>
      </c>
      <c r="C31" s="618">
        <v>17466.215976840002</v>
      </c>
      <c r="D31" s="618">
        <v>14002.991811440001</v>
      </c>
      <c r="E31" s="618">
        <v>13564.945786639999</v>
      </c>
      <c r="F31" s="618">
        <v>20021.389479560003</v>
      </c>
      <c r="G31" s="618">
        <v>23550.814436779998</v>
      </c>
      <c r="H31" s="618">
        <v>26119.111034599999</v>
      </c>
      <c r="I31" s="618">
        <v>28539.058349400002</v>
      </c>
      <c r="J31" s="505">
        <v>10.90534089474637</v>
      </c>
      <c r="K31" s="506">
        <v>9.2650447084293877</v>
      </c>
    </row>
    <row r="32" spans="1:11" ht="15.95" customHeight="1" x14ac:dyDescent="0.25">
      <c r="A32" s="504" t="s">
        <v>113</v>
      </c>
      <c r="B32" s="618">
        <v>4809.8639008400005</v>
      </c>
      <c r="C32" s="618">
        <v>4163.0639203000001</v>
      </c>
      <c r="D32" s="618">
        <v>4358.9089121199995</v>
      </c>
      <c r="E32" s="618">
        <v>3427.8845721200005</v>
      </c>
      <c r="F32" s="618">
        <v>5127.3412954300002</v>
      </c>
      <c r="G32" s="618">
        <v>5548.0590686300002</v>
      </c>
      <c r="H32" s="618">
        <v>6362.02123218</v>
      </c>
      <c r="I32" s="618">
        <v>8015.1137742000001</v>
      </c>
      <c r="J32" s="505">
        <v>14.671115672728302</v>
      </c>
      <c r="K32" s="506">
        <v>25.983763362159578</v>
      </c>
    </row>
    <row r="33" spans="1:14" ht="15.95" customHeight="1" x14ac:dyDescent="0.25">
      <c r="A33" s="504" t="s">
        <v>114</v>
      </c>
      <c r="B33" s="618">
        <v>8356.8202531399984</v>
      </c>
      <c r="C33" s="618">
        <v>7539.202552680008</v>
      </c>
      <c r="D33" s="618">
        <v>11946.660184959997</v>
      </c>
      <c r="E33" s="618">
        <v>13829.292238070004</v>
      </c>
      <c r="F33" s="618">
        <v>13067.684005859994</v>
      </c>
      <c r="G33" s="618">
        <v>13699.796645340006</v>
      </c>
      <c r="H33" s="618">
        <v>9191.6992997700017</v>
      </c>
      <c r="I33" s="618">
        <v>23285.998009929994</v>
      </c>
      <c r="J33" s="505">
        <v>-32.906308482348429</v>
      </c>
      <c r="K33" s="506">
        <v>153.33724755892163</v>
      </c>
    </row>
    <row r="34" spans="1:14" ht="15.95" customHeight="1" x14ac:dyDescent="0.25">
      <c r="A34" s="507" t="s">
        <v>115</v>
      </c>
      <c r="B34" s="619">
        <v>65653.699967379231</v>
      </c>
      <c r="C34" s="619">
        <v>140812.00136667996</v>
      </c>
      <c r="D34" s="619">
        <v>198761.30255906042</v>
      </c>
      <c r="E34" s="619">
        <v>224417.08999999997</v>
      </c>
      <c r="F34" s="619">
        <v>58227.649999999907</v>
      </c>
      <c r="G34" s="619">
        <v>93955.470541999501</v>
      </c>
      <c r="H34" s="619">
        <v>137784.69</v>
      </c>
      <c r="I34" s="619">
        <v>277459.19215741975</v>
      </c>
      <c r="J34" s="508">
        <v>46.648927630465316</v>
      </c>
      <c r="K34" s="509">
        <v>101.37156904545763</v>
      </c>
    </row>
    <row r="35" spans="1:14" ht="15.95" customHeight="1" x14ac:dyDescent="0.25">
      <c r="A35" s="507" t="s">
        <v>116</v>
      </c>
      <c r="B35" s="619">
        <v>0</v>
      </c>
      <c r="C35" s="619">
        <v>0</v>
      </c>
      <c r="D35" s="619">
        <v>0</v>
      </c>
      <c r="E35" s="619">
        <v>0</v>
      </c>
      <c r="F35" s="619">
        <v>20000</v>
      </c>
      <c r="G35" s="619">
        <v>355450</v>
      </c>
      <c r="H35" s="619">
        <v>654050</v>
      </c>
      <c r="I35" s="619">
        <v>877400</v>
      </c>
      <c r="J35" s="508">
        <v>84.00618933745956</v>
      </c>
      <c r="K35" s="509">
        <v>34.14876538490941</v>
      </c>
    </row>
    <row r="36" spans="1:14" ht="15.95" customHeight="1" x14ac:dyDescent="0.25">
      <c r="A36" s="507" t="s">
        <v>117</v>
      </c>
      <c r="B36" s="619">
        <v>0</v>
      </c>
      <c r="C36" s="619">
        <v>0</v>
      </c>
      <c r="D36" s="619">
        <v>0</v>
      </c>
      <c r="E36" s="619">
        <v>0</v>
      </c>
      <c r="F36" s="619">
        <v>40000</v>
      </c>
      <c r="G36" s="619">
        <v>0</v>
      </c>
      <c r="H36" s="619">
        <v>0</v>
      </c>
      <c r="I36" s="619">
        <v>0</v>
      </c>
      <c r="J36" s="508" t="s">
        <v>182</v>
      </c>
      <c r="K36" s="509" t="s">
        <v>182</v>
      </c>
    </row>
    <row r="37" spans="1:14" s="692" customFormat="1" ht="18" customHeight="1" x14ac:dyDescent="0.25">
      <c r="A37" s="689" t="s">
        <v>1011</v>
      </c>
      <c r="B37" s="690">
        <v>0</v>
      </c>
      <c r="C37" s="690">
        <v>0</v>
      </c>
      <c r="D37" s="690">
        <v>0</v>
      </c>
      <c r="E37" s="691">
        <v>0</v>
      </c>
      <c r="F37" s="691">
        <v>0</v>
      </c>
      <c r="G37" s="691">
        <v>0</v>
      </c>
      <c r="H37" s="691">
        <v>0</v>
      </c>
      <c r="I37" s="691">
        <v>400000</v>
      </c>
      <c r="J37" s="691"/>
      <c r="K37" s="691"/>
      <c r="L37" s="380"/>
      <c r="M37" s="380"/>
      <c r="N37" s="380"/>
    </row>
    <row r="38" spans="1:14" ht="15.95" customHeight="1" x14ac:dyDescent="0.25">
      <c r="A38" s="507" t="s">
        <v>1012</v>
      </c>
      <c r="B38" s="619">
        <v>954.68284978999941</v>
      </c>
      <c r="C38" s="619">
        <v>109.63010012999916</v>
      </c>
      <c r="D38" s="619">
        <v>132.24762343000032</v>
      </c>
      <c r="E38" s="620">
        <v>36649.574415920004</v>
      </c>
      <c r="F38" s="620">
        <v>39041.3530620522</v>
      </c>
      <c r="G38" s="620">
        <v>38867.030213051345</v>
      </c>
      <c r="H38" s="620">
        <v>41049.688027830882</v>
      </c>
      <c r="I38" s="620">
        <v>45880.907042579507</v>
      </c>
      <c r="J38" s="508">
        <v>5.6157051434472915</v>
      </c>
      <c r="K38" s="509">
        <v>11.769197883972112</v>
      </c>
    </row>
    <row r="39" spans="1:14" ht="15" customHeight="1" x14ac:dyDescent="0.25">
      <c r="A39" s="504" t="s">
        <v>1015</v>
      </c>
      <c r="B39" s="618">
        <v>83.635375889999395</v>
      </c>
      <c r="C39" s="618">
        <v>109.63010012999916</v>
      </c>
      <c r="D39" s="621">
        <v>132.24762343000032</v>
      </c>
      <c r="E39" s="621">
        <v>88.531746639999383</v>
      </c>
      <c r="F39" s="621">
        <v>134.7839528999996</v>
      </c>
      <c r="G39" s="621">
        <v>108.12338720999908</v>
      </c>
      <c r="H39" s="621">
        <v>124.1428971100006</v>
      </c>
      <c r="I39" s="621">
        <v>80.59404379000091</v>
      </c>
      <c r="J39" s="693">
        <v>14.815952693831317</v>
      </c>
      <c r="K39" s="506">
        <v>-35.079617387543244</v>
      </c>
    </row>
    <row r="40" spans="1:14" ht="15.95" customHeight="1" x14ac:dyDescent="0.25">
      <c r="A40" s="504" t="s">
        <v>1016</v>
      </c>
      <c r="B40" s="618">
        <v>0</v>
      </c>
      <c r="C40" s="618">
        <v>0</v>
      </c>
      <c r="D40" s="622">
        <v>0</v>
      </c>
      <c r="E40" s="622">
        <v>0</v>
      </c>
      <c r="F40" s="622">
        <v>0</v>
      </c>
      <c r="G40" s="622">
        <v>0</v>
      </c>
      <c r="H40" s="622">
        <v>0</v>
      </c>
      <c r="I40" s="622">
        <v>0</v>
      </c>
      <c r="J40" s="513" t="s">
        <v>182</v>
      </c>
      <c r="K40" s="512" t="s">
        <v>182</v>
      </c>
    </row>
    <row r="41" spans="1:14" ht="15.95" customHeight="1" x14ac:dyDescent="0.25">
      <c r="A41" s="504" t="s">
        <v>1017</v>
      </c>
      <c r="B41" s="618">
        <v>0</v>
      </c>
      <c r="C41" s="618">
        <v>0</v>
      </c>
      <c r="D41" s="622">
        <v>0</v>
      </c>
      <c r="E41" s="622">
        <v>0</v>
      </c>
      <c r="F41" s="622">
        <v>0</v>
      </c>
      <c r="G41" s="622">
        <v>0</v>
      </c>
      <c r="H41" s="622">
        <v>0</v>
      </c>
      <c r="I41" s="622">
        <v>0</v>
      </c>
      <c r="J41" s="513" t="s">
        <v>182</v>
      </c>
      <c r="K41" s="512" t="s">
        <v>182</v>
      </c>
    </row>
    <row r="42" spans="1:14" ht="15.95" customHeight="1" x14ac:dyDescent="0.25">
      <c r="A42" s="504" t="s">
        <v>1018</v>
      </c>
      <c r="B42" s="618">
        <v>0</v>
      </c>
      <c r="C42" s="618">
        <v>0</v>
      </c>
      <c r="D42" s="622">
        <v>0</v>
      </c>
      <c r="E42" s="622">
        <v>0</v>
      </c>
      <c r="F42" s="622">
        <v>0</v>
      </c>
      <c r="G42" s="622">
        <v>0</v>
      </c>
      <c r="H42" s="622">
        <v>0</v>
      </c>
      <c r="I42" s="622">
        <v>0</v>
      </c>
      <c r="J42" s="513" t="s">
        <v>182</v>
      </c>
      <c r="K42" s="512" t="s">
        <v>182</v>
      </c>
    </row>
    <row r="43" spans="1:14" ht="15.95" customHeight="1" x14ac:dyDescent="0.25">
      <c r="A43" s="504" t="s">
        <v>1019</v>
      </c>
      <c r="B43" s="618">
        <v>0</v>
      </c>
      <c r="C43" s="618">
        <v>0</v>
      </c>
      <c r="D43" s="622">
        <v>0</v>
      </c>
      <c r="E43" s="622">
        <v>0</v>
      </c>
      <c r="F43" s="622">
        <v>0</v>
      </c>
      <c r="G43" s="622">
        <v>0</v>
      </c>
      <c r="H43" s="622">
        <v>0</v>
      </c>
      <c r="I43" s="622">
        <v>0</v>
      </c>
      <c r="J43" s="513" t="s">
        <v>182</v>
      </c>
      <c r="K43" s="512" t="s">
        <v>182</v>
      </c>
    </row>
    <row r="44" spans="1:14" ht="15.95" customHeight="1" x14ac:dyDescent="0.25">
      <c r="A44" s="504" t="s">
        <v>1020</v>
      </c>
      <c r="B44" s="618">
        <v>871.0474739</v>
      </c>
      <c r="C44" s="618">
        <v>0</v>
      </c>
      <c r="D44" s="622">
        <v>0</v>
      </c>
      <c r="E44" s="622">
        <v>0</v>
      </c>
      <c r="F44" s="622">
        <v>0</v>
      </c>
      <c r="G44" s="622">
        <v>0</v>
      </c>
      <c r="H44" s="622">
        <v>0</v>
      </c>
      <c r="I44" s="622">
        <v>0</v>
      </c>
      <c r="J44" s="513" t="s">
        <v>182</v>
      </c>
      <c r="K44" s="512" t="s">
        <v>182</v>
      </c>
    </row>
    <row r="45" spans="1:14" ht="15.95" customHeight="1" x14ac:dyDescent="0.25">
      <c r="A45" s="504" t="s">
        <v>1021</v>
      </c>
      <c r="B45" s="618">
        <v>0</v>
      </c>
      <c r="C45" s="618">
        <v>0</v>
      </c>
      <c r="D45" s="622">
        <v>0</v>
      </c>
      <c r="E45" s="622">
        <v>0</v>
      </c>
      <c r="F45" s="622">
        <v>0</v>
      </c>
      <c r="G45" s="622">
        <v>0</v>
      </c>
      <c r="H45" s="622">
        <v>0</v>
      </c>
      <c r="I45" s="622">
        <v>0</v>
      </c>
      <c r="J45" s="513" t="s">
        <v>182</v>
      </c>
      <c r="K45" s="512" t="s">
        <v>182</v>
      </c>
    </row>
    <row r="46" spans="1:14" ht="15.95" customHeight="1" x14ac:dyDescent="0.25">
      <c r="A46" s="504" t="s">
        <v>1022</v>
      </c>
      <c r="B46" s="618">
        <v>0</v>
      </c>
      <c r="C46" s="618">
        <v>0</v>
      </c>
      <c r="D46" s="622">
        <v>0</v>
      </c>
      <c r="E46" s="622">
        <v>36561.042669280003</v>
      </c>
      <c r="F46" s="622">
        <v>38906.569109152202</v>
      </c>
      <c r="G46" s="622">
        <v>38758.906825841346</v>
      </c>
      <c r="H46" s="622">
        <v>40925.545130720879</v>
      </c>
      <c r="I46" s="622">
        <v>45800.312998789508</v>
      </c>
      <c r="J46" s="513">
        <v>5.5900397671561537</v>
      </c>
      <c r="K46" s="512">
        <v>11.911308334435283</v>
      </c>
    </row>
    <row r="47" spans="1:14" ht="15.95" customHeight="1" x14ac:dyDescent="0.25">
      <c r="A47" s="507" t="s">
        <v>1013</v>
      </c>
      <c r="B47" s="619">
        <v>195281.71081799999</v>
      </c>
      <c r="C47" s="619">
        <v>295357.30133680004</v>
      </c>
      <c r="D47" s="620">
        <v>348295.49930964003</v>
      </c>
      <c r="E47" s="619">
        <v>390656.87591142993</v>
      </c>
      <c r="F47" s="619">
        <v>417413.36618844001</v>
      </c>
      <c r="G47" s="619">
        <v>483753.79179651994</v>
      </c>
      <c r="H47" s="619">
        <v>593897.29079012002</v>
      </c>
      <c r="I47" s="619">
        <v>931095.2602230201</v>
      </c>
      <c r="J47" s="508">
        <v>22.768503495251039</v>
      </c>
      <c r="K47" s="509">
        <v>56.777152322801882</v>
      </c>
    </row>
    <row r="48" spans="1:14" ht="15.75" thickBot="1" x14ac:dyDescent="0.3">
      <c r="A48" s="514" t="s">
        <v>1014</v>
      </c>
      <c r="B48" s="623">
        <v>111918.09122024001</v>
      </c>
      <c r="C48" s="623">
        <v>90961.205952620017</v>
      </c>
      <c r="D48" s="623">
        <v>77232.31856347977</v>
      </c>
      <c r="E48" s="623">
        <v>57748.968565000076</v>
      </c>
      <c r="F48" s="623">
        <v>83887.588682918256</v>
      </c>
      <c r="G48" s="623">
        <v>89368.461958409054</v>
      </c>
      <c r="H48" s="623">
        <v>76717.739596168045</v>
      </c>
      <c r="I48" s="623">
        <v>122653.02997619077</v>
      </c>
      <c r="J48" s="515">
        <v>-14.155689921270543</v>
      </c>
      <c r="K48" s="516">
        <v>59.875708827997229</v>
      </c>
    </row>
    <row r="49" spans="1:11" ht="15.75" thickTop="1" x14ac:dyDescent="0.25">
      <c r="A49" s="517" t="s">
        <v>636</v>
      </c>
      <c r="B49" s="518"/>
      <c r="C49" s="518"/>
      <c r="D49" s="518"/>
      <c r="E49" s="518"/>
      <c r="F49" s="518"/>
      <c r="G49" s="518"/>
      <c r="H49" s="518"/>
      <c r="I49" s="518"/>
      <c r="J49" s="518"/>
      <c r="K49" s="518"/>
    </row>
    <row r="50" spans="1:11" x14ac:dyDescent="0.25">
      <c r="A50" s="519" t="s">
        <v>987</v>
      </c>
      <c r="B50" s="520"/>
      <c r="C50" s="520"/>
      <c r="D50" s="520"/>
      <c r="E50" s="520"/>
      <c r="F50" s="520"/>
      <c r="G50" s="520"/>
      <c r="H50" s="520"/>
      <c r="I50" s="520"/>
      <c r="J50" s="520"/>
      <c r="K50" s="520"/>
    </row>
  </sheetData>
  <mergeCells count="3">
    <mergeCell ref="J5:K5"/>
    <mergeCell ref="A5:A6"/>
    <mergeCell ref="B5:I5"/>
  </mergeCells>
  <printOptions horizontalCentered="1"/>
  <pageMargins left="1.7716535433070899" right="1.7716535433070899" top="1.5748031496063" bottom="1.5748031496063" header="0.31496062992126" footer="0.31496062992126"/>
  <pageSetup paperSize="9" scale="40" orientation="portrait"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6"/>
    <pageSetUpPr fitToPage="1"/>
  </sheetPr>
  <dimension ref="A1:AF51"/>
  <sheetViews>
    <sheetView view="pageBreakPreview" zoomScaleNormal="100" zoomScaleSheetLayoutView="100" workbookViewId="0">
      <pane xSplit="1" ySplit="5" topLeftCell="D9" activePane="bottomRight" state="frozen"/>
      <selection activeCell="I20" sqref="I20"/>
      <selection pane="topRight" activeCell="I20" sqref="I20"/>
      <selection pane="bottomLeft" activeCell="I20" sqref="I20"/>
      <selection pane="bottomRight" activeCell="L14" sqref="L14"/>
    </sheetView>
  </sheetViews>
  <sheetFormatPr defaultRowHeight="12.75" x14ac:dyDescent="0.2"/>
  <cols>
    <col min="1" max="1" width="36.5703125" style="521" bestFit="1" customWidth="1"/>
    <col min="2" max="3" width="0" style="521" hidden="1" customWidth="1"/>
    <col min="4" max="11" width="9.140625" style="521"/>
    <col min="12" max="13" width="7.5703125" style="521" bestFit="1" customWidth="1"/>
    <col min="14" max="15" width="10.42578125" style="521" bestFit="1" customWidth="1"/>
    <col min="16" max="17" width="10.42578125" style="521" customWidth="1"/>
    <col min="18" max="18" width="10.42578125" style="521" bestFit="1" customWidth="1"/>
    <col min="19" max="19" width="10.42578125" style="521" customWidth="1"/>
    <col min="20" max="20" width="10.28515625" style="521" bestFit="1" customWidth="1"/>
    <col min="21" max="21" width="10.28515625" style="521" customWidth="1"/>
    <col min="22" max="256" width="9.140625" style="521"/>
    <col min="257" max="257" width="36.42578125" style="521" customWidth="1"/>
    <col min="258" max="258" width="0" style="521" hidden="1" customWidth="1"/>
    <col min="259" max="267" width="9.140625" style="521"/>
    <col min="268" max="269" width="7.5703125" style="521" bestFit="1" customWidth="1"/>
    <col min="270" max="271" width="10.42578125" style="521" bestFit="1" customWidth="1"/>
    <col min="272" max="273" width="10.42578125" style="521" customWidth="1"/>
    <col min="274" max="274" width="10.42578125" style="521" bestFit="1" customWidth="1"/>
    <col min="275" max="275" width="10.42578125" style="521" customWidth="1"/>
    <col min="276" max="276" width="10.28515625" style="521" bestFit="1" customWidth="1"/>
    <col min="277" max="277" width="10.28515625" style="521" customWidth="1"/>
    <col min="278" max="512" width="9.140625" style="521"/>
    <col min="513" max="513" width="36.42578125" style="521" customWidth="1"/>
    <col min="514" max="514" width="0" style="521" hidden="1" customWidth="1"/>
    <col min="515" max="523" width="9.140625" style="521"/>
    <col min="524" max="525" width="7.5703125" style="521" bestFit="1" customWidth="1"/>
    <col min="526" max="527" width="10.42578125" style="521" bestFit="1" customWidth="1"/>
    <col min="528" max="529" width="10.42578125" style="521" customWidth="1"/>
    <col min="530" max="530" width="10.42578125" style="521" bestFit="1" customWidth="1"/>
    <col min="531" max="531" width="10.42578125" style="521" customWidth="1"/>
    <col min="532" max="532" width="10.28515625" style="521" bestFit="1" customWidth="1"/>
    <col min="533" max="533" width="10.28515625" style="521" customWidth="1"/>
    <col min="534" max="768" width="9.140625" style="521"/>
    <col min="769" max="769" width="36.42578125" style="521" customWidth="1"/>
    <col min="770" max="770" width="0" style="521" hidden="1" customWidth="1"/>
    <col min="771" max="779" width="9.140625" style="521"/>
    <col min="780" max="781" width="7.5703125" style="521" bestFit="1" customWidth="1"/>
    <col min="782" max="783" width="10.42578125" style="521" bestFit="1" customWidth="1"/>
    <col min="784" max="785" width="10.42578125" style="521" customWidth="1"/>
    <col min="786" max="786" width="10.42578125" style="521" bestFit="1" customWidth="1"/>
    <col min="787" max="787" width="10.42578125" style="521" customWidth="1"/>
    <col min="788" max="788" width="10.28515625" style="521" bestFit="1" customWidth="1"/>
    <col min="789" max="789" width="10.28515625" style="521" customWidth="1"/>
    <col min="790" max="1024" width="9.140625" style="521"/>
    <col min="1025" max="1025" width="36.42578125" style="521" customWidth="1"/>
    <col min="1026" max="1026" width="0" style="521" hidden="1" customWidth="1"/>
    <col min="1027" max="1035" width="9.140625" style="521"/>
    <col min="1036" max="1037" width="7.5703125" style="521" bestFit="1" customWidth="1"/>
    <col min="1038" max="1039" width="10.42578125" style="521" bestFit="1" customWidth="1"/>
    <col min="1040" max="1041" width="10.42578125" style="521" customWidth="1"/>
    <col min="1042" max="1042" width="10.42578125" style="521" bestFit="1" customWidth="1"/>
    <col min="1043" max="1043" width="10.42578125" style="521" customWidth="1"/>
    <col min="1044" max="1044" width="10.28515625" style="521" bestFit="1" customWidth="1"/>
    <col min="1045" max="1045" width="10.28515625" style="521" customWidth="1"/>
    <col min="1046" max="1280" width="9.140625" style="521"/>
    <col min="1281" max="1281" width="36.42578125" style="521" customWidth="1"/>
    <col min="1282" max="1282" width="0" style="521" hidden="1" customWidth="1"/>
    <col min="1283" max="1291" width="9.140625" style="521"/>
    <col min="1292" max="1293" width="7.5703125" style="521" bestFit="1" customWidth="1"/>
    <col min="1294" max="1295" width="10.42578125" style="521" bestFit="1" customWidth="1"/>
    <col min="1296" max="1297" width="10.42578125" style="521" customWidth="1"/>
    <col min="1298" max="1298" width="10.42578125" style="521" bestFit="1" customWidth="1"/>
    <col min="1299" max="1299" width="10.42578125" style="521" customWidth="1"/>
    <col min="1300" max="1300" width="10.28515625" style="521" bestFit="1" customWidth="1"/>
    <col min="1301" max="1301" width="10.28515625" style="521" customWidth="1"/>
    <col min="1302" max="1536" width="9.140625" style="521"/>
    <col min="1537" max="1537" width="36.42578125" style="521" customWidth="1"/>
    <col min="1538" max="1538" width="0" style="521" hidden="1" customWidth="1"/>
    <col min="1539" max="1547" width="9.140625" style="521"/>
    <col min="1548" max="1549" width="7.5703125" style="521" bestFit="1" customWidth="1"/>
    <col min="1550" max="1551" width="10.42578125" style="521" bestFit="1" customWidth="1"/>
    <col min="1552" max="1553" width="10.42578125" style="521" customWidth="1"/>
    <col min="1554" max="1554" width="10.42578125" style="521" bestFit="1" customWidth="1"/>
    <col min="1555" max="1555" width="10.42578125" style="521" customWidth="1"/>
    <col min="1556" max="1556" width="10.28515625" style="521" bestFit="1" customWidth="1"/>
    <col min="1557" max="1557" width="10.28515625" style="521" customWidth="1"/>
    <col min="1558" max="1792" width="9.140625" style="521"/>
    <col min="1793" max="1793" width="36.42578125" style="521" customWidth="1"/>
    <col min="1794" max="1794" width="0" style="521" hidden="1" customWidth="1"/>
    <col min="1795" max="1803" width="9.140625" style="521"/>
    <col min="1804" max="1805" width="7.5703125" style="521" bestFit="1" customWidth="1"/>
    <col min="1806" max="1807" width="10.42578125" style="521" bestFit="1" customWidth="1"/>
    <col min="1808" max="1809" width="10.42578125" style="521" customWidth="1"/>
    <col min="1810" max="1810" width="10.42578125" style="521" bestFit="1" customWidth="1"/>
    <col min="1811" max="1811" width="10.42578125" style="521" customWidth="1"/>
    <col min="1812" max="1812" width="10.28515625" style="521" bestFit="1" customWidth="1"/>
    <col min="1813" max="1813" width="10.28515625" style="521" customWidth="1"/>
    <col min="1814" max="2048" width="9.140625" style="521"/>
    <col min="2049" max="2049" width="36.42578125" style="521" customWidth="1"/>
    <col min="2050" max="2050" width="0" style="521" hidden="1" customWidth="1"/>
    <col min="2051" max="2059" width="9.140625" style="521"/>
    <col min="2060" max="2061" width="7.5703125" style="521" bestFit="1" customWidth="1"/>
    <col min="2062" max="2063" width="10.42578125" style="521" bestFit="1" customWidth="1"/>
    <col min="2064" max="2065" width="10.42578125" style="521" customWidth="1"/>
    <col min="2066" max="2066" width="10.42578125" style="521" bestFit="1" customWidth="1"/>
    <col min="2067" max="2067" width="10.42578125" style="521" customWidth="1"/>
    <col min="2068" max="2068" width="10.28515625" style="521" bestFit="1" customWidth="1"/>
    <col min="2069" max="2069" width="10.28515625" style="521" customWidth="1"/>
    <col min="2070" max="2304" width="9.140625" style="521"/>
    <col min="2305" max="2305" width="36.42578125" style="521" customWidth="1"/>
    <col min="2306" max="2306" width="0" style="521" hidden="1" customWidth="1"/>
    <col min="2307" max="2315" width="9.140625" style="521"/>
    <col min="2316" max="2317" width="7.5703125" style="521" bestFit="1" customWidth="1"/>
    <col min="2318" max="2319" width="10.42578125" style="521" bestFit="1" customWidth="1"/>
    <col min="2320" max="2321" width="10.42578125" style="521" customWidth="1"/>
    <col min="2322" max="2322" width="10.42578125" style="521" bestFit="1" customWidth="1"/>
    <col min="2323" max="2323" width="10.42578125" style="521" customWidth="1"/>
    <col min="2324" max="2324" width="10.28515625" style="521" bestFit="1" customWidth="1"/>
    <col min="2325" max="2325" width="10.28515625" style="521" customWidth="1"/>
    <col min="2326" max="2560" width="9.140625" style="521"/>
    <col min="2561" max="2561" width="36.42578125" style="521" customWidth="1"/>
    <col min="2562" max="2562" width="0" style="521" hidden="1" customWidth="1"/>
    <col min="2563" max="2571" width="9.140625" style="521"/>
    <col min="2572" max="2573" width="7.5703125" style="521" bestFit="1" customWidth="1"/>
    <col min="2574" max="2575" width="10.42578125" style="521" bestFit="1" customWidth="1"/>
    <col min="2576" max="2577" width="10.42578125" style="521" customWidth="1"/>
    <col min="2578" max="2578" width="10.42578125" style="521" bestFit="1" customWidth="1"/>
    <col min="2579" max="2579" width="10.42578125" style="521" customWidth="1"/>
    <col min="2580" max="2580" width="10.28515625" style="521" bestFit="1" customWidth="1"/>
    <col min="2581" max="2581" width="10.28515625" style="521" customWidth="1"/>
    <col min="2582" max="2816" width="9.140625" style="521"/>
    <col min="2817" max="2817" width="36.42578125" style="521" customWidth="1"/>
    <col min="2818" max="2818" width="0" style="521" hidden="1" customWidth="1"/>
    <col min="2819" max="2827" width="9.140625" style="521"/>
    <col min="2828" max="2829" width="7.5703125" style="521" bestFit="1" customWidth="1"/>
    <col min="2830" max="2831" width="10.42578125" style="521" bestFit="1" customWidth="1"/>
    <col min="2832" max="2833" width="10.42578125" style="521" customWidth="1"/>
    <col min="2834" max="2834" width="10.42578125" style="521" bestFit="1" customWidth="1"/>
    <col min="2835" max="2835" width="10.42578125" style="521" customWidth="1"/>
    <col min="2836" max="2836" width="10.28515625" style="521" bestFit="1" customWidth="1"/>
    <col min="2837" max="2837" width="10.28515625" style="521" customWidth="1"/>
    <col min="2838" max="3072" width="9.140625" style="521"/>
    <col min="3073" max="3073" width="36.42578125" style="521" customWidth="1"/>
    <col min="3074" max="3074" width="0" style="521" hidden="1" customWidth="1"/>
    <col min="3075" max="3083" width="9.140625" style="521"/>
    <col min="3084" max="3085" width="7.5703125" style="521" bestFit="1" customWidth="1"/>
    <col min="3086" max="3087" width="10.42578125" style="521" bestFit="1" customWidth="1"/>
    <col min="3088" max="3089" width="10.42578125" style="521" customWidth="1"/>
    <col min="3090" max="3090" width="10.42578125" style="521" bestFit="1" customWidth="1"/>
    <col min="3091" max="3091" width="10.42578125" style="521" customWidth="1"/>
    <col min="3092" max="3092" width="10.28515625" style="521" bestFit="1" customWidth="1"/>
    <col min="3093" max="3093" width="10.28515625" style="521" customWidth="1"/>
    <col min="3094" max="3328" width="9.140625" style="521"/>
    <col min="3329" max="3329" width="36.42578125" style="521" customWidth="1"/>
    <col min="3330" max="3330" width="0" style="521" hidden="1" customWidth="1"/>
    <col min="3331" max="3339" width="9.140625" style="521"/>
    <col min="3340" max="3341" width="7.5703125" style="521" bestFit="1" customWidth="1"/>
    <col min="3342" max="3343" width="10.42578125" style="521" bestFit="1" customWidth="1"/>
    <col min="3344" max="3345" width="10.42578125" style="521" customWidth="1"/>
    <col min="3346" max="3346" width="10.42578125" style="521" bestFit="1" customWidth="1"/>
    <col min="3347" max="3347" width="10.42578125" style="521" customWidth="1"/>
    <col min="3348" max="3348" width="10.28515625" style="521" bestFit="1" customWidth="1"/>
    <col min="3349" max="3349" width="10.28515625" style="521" customWidth="1"/>
    <col min="3350" max="3584" width="9.140625" style="521"/>
    <col min="3585" max="3585" width="36.42578125" style="521" customWidth="1"/>
    <col min="3586" max="3586" width="0" style="521" hidden="1" customWidth="1"/>
    <col min="3587" max="3595" width="9.140625" style="521"/>
    <col min="3596" max="3597" width="7.5703125" style="521" bestFit="1" customWidth="1"/>
    <col min="3598" max="3599" width="10.42578125" style="521" bestFit="1" customWidth="1"/>
    <col min="3600" max="3601" width="10.42578125" style="521" customWidth="1"/>
    <col min="3602" max="3602" width="10.42578125" style="521" bestFit="1" customWidth="1"/>
    <col min="3603" max="3603" width="10.42578125" style="521" customWidth="1"/>
    <col min="3604" max="3604" width="10.28515625" style="521" bestFit="1" customWidth="1"/>
    <col min="3605" max="3605" width="10.28515625" style="521" customWidth="1"/>
    <col min="3606" max="3840" width="9.140625" style="521"/>
    <col min="3841" max="3841" width="36.42578125" style="521" customWidth="1"/>
    <col min="3842" max="3842" width="0" style="521" hidden="1" customWidth="1"/>
    <col min="3843" max="3851" width="9.140625" style="521"/>
    <col min="3852" max="3853" width="7.5703125" style="521" bestFit="1" customWidth="1"/>
    <col min="3854" max="3855" width="10.42578125" style="521" bestFit="1" customWidth="1"/>
    <col min="3856" max="3857" width="10.42578125" style="521" customWidth="1"/>
    <col min="3858" max="3858" width="10.42578125" style="521" bestFit="1" customWidth="1"/>
    <col min="3859" max="3859" width="10.42578125" style="521" customWidth="1"/>
    <col min="3860" max="3860" width="10.28515625" style="521" bestFit="1" customWidth="1"/>
    <col min="3861" max="3861" width="10.28515625" style="521" customWidth="1"/>
    <col min="3862" max="4096" width="9.140625" style="521"/>
    <col min="4097" max="4097" width="36.42578125" style="521" customWidth="1"/>
    <col min="4098" max="4098" width="0" style="521" hidden="1" customWidth="1"/>
    <col min="4099" max="4107" width="9.140625" style="521"/>
    <col min="4108" max="4109" width="7.5703125" style="521" bestFit="1" customWidth="1"/>
    <col min="4110" max="4111" width="10.42578125" style="521" bestFit="1" customWidth="1"/>
    <col min="4112" max="4113" width="10.42578125" style="521" customWidth="1"/>
    <col min="4114" max="4114" width="10.42578125" style="521" bestFit="1" customWidth="1"/>
    <col min="4115" max="4115" width="10.42578125" style="521" customWidth="1"/>
    <col min="4116" max="4116" width="10.28515625" style="521" bestFit="1" customWidth="1"/>
    <col min="4117" max="4117" width="10.28515625" style="521" customWidth="1"/>
    <col min="4118" max="4352" width="9.140625" style="521"/>
    <col min="4353" max="4353" width="36.42578125" style="521" customWidth="1"/>
    <col min="4354" max="4354" width="0" style="521" hidden="1" customWidth="1"/>
    <col min="4355" max="4363" width="9.140625" style="521"/>
    <col min="4364" max="4365" width="7.5703125" style="521" bestFit="1" customWidth="1"/>
    <col min="4366" max="4367" width="10.42578125" style="521" bestFit="1" customWidth="1"/>
    <col min="4368" max="4369" width="10.42578125" style="521" customWidth="1"/>
    <col min="4370" max="4370" width="10.42578125" style="521" bestFit="1" customWidth="1"/>
    <col min="4371" max="4371" width="10.42578125" style="521" customWidth="1"/>
    <col min="4372" max="4372" width="10.28515625" style="521" bestFit="1" customWidth="1"/>
    <col min="4373" max="4373" width="10.28515625" style="521" customWidth="1"/>
    <col min="4374" max="4608" width="9.140625" style="521"/>
    <col min="4609" max="4609" width="36.42578125" style="521" customWidth="1"/>
    <col min="4610" max="4610" width="0" style="521" hidden="1" customWidth="1"/>
    <col min="4611" max="4619" width="9.140625" style="521"/>
    <col min="4620" max="4621" width="7.5703125" style="521" bestFit="1" customWidth="1"/>
    <col min="4622" max="4623" width="10.42578125" style="521" bestFit="1" customWidth="1"/>
    <col min="4624" max="4625" width="10.42578125" style="521" customWidth="1"/>
    <col min="4626" max="4626" width="10.42578125" style="521" bestFit="1" customWidth="1"/>
    <col min="4627" max="4627" width="10.42578125" style="521" customWidth="1"/>
    <col min="4628" max="4628" width="10.28515625" style="521" bestFit="1" customWidth="1"/>
    <col min="4629" max="4629" width="10.28515625" style="521" customWidth="1"/>
    <col min="4630" max="4864" width="9.140625" style="521"/>
    <col min="4865" max="4865" width="36.42578125" style="521" customWidth="1"/>
    <col min="4866" max="4866" width="0" style="521" hidden="1" customWidth="1"/>
    <col min="4867" max="4875" width="9.140625" style="521"/>
    <col min="4876" max="4877" width="7.5703125" style="521" bestFit="1" customWidth="1"/>
    <col min="4878" max="4879" width="10.42578125" style="521" bestFit="1" customWidth="1"/>
    <col min="4880" max="4881" width="10.42578125" style="521" customWidth="1"/>
    <col min="4882" max="4882" width="10.42578125" style="521" bestFit="1" customWidth="1"/>
    <col min="4883" max="4883" width="10.42578125" style="521" customWidth="1"/>
    <col min="4884" max="4884" width="10.28515625" style="521" bestFit="1" customWidth="1"/>
    <col min="4885" max="4885" width="10.28515625" style="521" customWidth="1"/>
    <col min="4886" max="5120" width="9.140625" style="521"/>
    <col min="5121" max="5121" width="36.42578125" style="521" customWidth="1"/>
    <col min="5122" max="5122" width="0" style="521" hidden="1" customWidth="1"/>
    <col min="5123" max="5131" width="9.140625" style="521"/>
    <col min="5132" max="5133" width="7.5703125" style="521" bestFit="1" customWidth="1"/>
    <col min="5134" max="5135" width="10.42578125" style="521" bestFit="1" customWidth="1"/>
    <col min="5136" max="5137" width="10.42578125" style="521" customWidth="1"/>
    <col min="5138" max="5138" width="10.42578125" style="521" bestFit="1" customWidth="1"/>
    <col min="5139" max="5139" width="10.42578125" style="521" customWidth="1"/>
    <col min="5140" max="5140" width="10.28515625" style="521" bestFit="1" customWidth="1"/>
    <col min="5141" max="5141" width="10.28515625" style="521" customWidth="1"/>
    <col min="5142" max="5376" width="9.140625" style="521"/>
    <col min="5377" max="5377" width="36.42578125" style="521" customWidth="1"/>
    <col min="5378" max="5378" width="0" style="521" hidden="1" customWidth="1"/>
    <col min="5379" max="5387" width="9.140625" style="521"/>
    <col min="5388" max="5389" width="7.5703125" style="521" bestFit="1" customWidth="1"/>
    <col min="5390" max="5391" width="10.42578125" style="521" bestFit="1" customWidth="1"/>
    <col min="5392" max="5393" width="10.42578125" style="521" customWidth="1"/>
    <col min="5394" max="5394" width="10.42578125" style="521" bestFit="1" customWidth="1"/>
    <col min="5395" max="5395" width="10.42578125" style="521" customWidth="1"/>
    <col min="5396" max="5396" width="10.28515625" style="521" bestFit="1" customWidth="1"/>
    <col min="5397" max="5397" width="10.28515625" style="521" customWidth="1"/>
    <col min="5398" max="5632" width="9.140625" style="521"/>
    <col min="5633" max="5633" width="36.42578125" style="521" customWidth="1"/>
    <col min="5634" max="5634" width="0" style="521" hidden="1" customWidth="1"/>
    <col min="5635" max="5643" width="9.140625" style="521"/>
    <col min="5644" max="5645" width="7.5703125" style="521" bestFit="1" customWidth="1"/>
    <col min="5646" max="5647" width="10.42578125" style="521" bestFit="1" customWidth="1"/>
    <col min="5648" max="5649" width="10.42578125" style="521" customWidth="1"/>
    <col min="5650" max="5650" width="10.42578125" style="521" bestFit="1" customWidth="1"/>
    <col min="5651" max="5651" width="10.42578125" style="521" customWidth="1"/>
    <col min="5652" max="5652" width="10.28515625" style="521" bestFit="1" customWidth="1"/>
    <col min="5653" max="5653" width="10.28515625" style="521" customWidth="1"/>
    <col min="5654" max="5888" width="9.140625" style="521"/>
    <col min="5889" max="5889" width="36.42578125" style="521" customWidth="1"/>
    <col min="5890" max="5890" width="0" style="521" hidden="1" customWidth="1"/>
    <col min="5891" max="5899" width="9.140625" style="521"/>
    <col min="5900" max="5901" width="7.5703125" style="521" bestFit="1" customWidth="1"/>
    <col min="5902" max="5903" width="10.42578125" style="521" bestFit="1" customWidth="1"/>
    <col min="5904" max="5905" width="10.42578125" style="521" customWidth="1"/>
    <col min="5906" max="5906" width="10.42578125" style="521" bestFit="1" customWidth="1"/>
    <col min="5907" max="5907" width="10.42578125" style="521" customWidth="1"/>
    <col min="5908" max="5908" width="10.28515625" style="521" bestFit="1" customWidth="1"/>
    <col min="5909" max="5909" width="10.28515625" style="521" customWidth="1"/>
    <col min="5910" max="6144" width="9.140625" style="521"/>
    <col min="6145" max="6145" width="36.42578125" style="521" customWidth="1"/>
    <col min="6146" max="6146" width="0" style="521" hidden="1" customWidth="1"/>
    <col min="6147" max="6155" width="9.140625" style="521"/>
    <col min="6156" max="6157" width="7.5703125" style="521" bestFit="1" customWidth="1"/>
    <col min="6158" max="6159" width="10.42578125" style="521" bestFit="1" customWidth="1"/>
    <col min="6160" max="6161" width="10.42578125" style="521" customWidth="1"/>
    <col min="6162" max="6162" width="10.42578125" style="521" bestFit="1" customWidth="1"/>
    <col min="6163" max="6163" width="10.42578125" style="521" customWidth="1"/>
    <col min="6164" max="6164" width="10.28515625" style="521" bestFit="1" customWidth="1"/>
    <col min="6165" max="6165" width="10.28515625" style="521" customWidth="1"/>
    <col min="6166" max="6400" width="9.140625" style="521"/>
    <col min="6401" max="6401" width="36.42578125" style="521" customWidth="1"/>
    <col min="6402" max="6402" width="0" style="521" hidden="1" customWidth="1"/>
    <col min="6403" max="6411" width="9.140625" style="521"/>
    <col min="6412" max="6413" width="7.5703125" style="521" bestFit="1" customWidth="1"/>
    <col min="6414" max="6415" width="10.42578125" style="521" bestFit="1" customWidth="1"/>
    <col min="6416" max="6417" width="10.42578125" style="521" customWidth="1"/>
    <col min="6418" max="6418" width="10.42578125" style="521" bestFit="1" customWidth="1"/>
    <col min="6419" max="6419" width="10.42578125" style="521" customWidth="1"/>
    <col min="6420" max="6420" width="10.28515625" style="521" bestFit="1" customWidth="1"/>
    <col min="6421" max="6421" width="10.28515625" style="521" customWidth="1"/>
    <col min="6422" max="6656" width="9.140625" style="521"/>
    <col min="6657" max="6657" width="36.42578125" style="521" customWidth="1"/>
    <col min="6658" max="6658" width="0" style="521" hidden="1" customWidth="1"/>
    <col min="6659" max="6667" width="9.140625" style="521"/>
    <col min="6668" max="6669" width="7.5703125" style="521" bestFit="1" customWidth="1"/>
    <col min="6670" max="6671" width="10.42578125" style="521" bestFit="1" customWidth="1"/>
    <col min="6672" max="6673" width="10.42578125" style="521" customWidth="1"/>
    <col min="6674" max="6674" width="10.42578125" style="521" bestFit="1" customWidth="1"/>
    <col min="6675" max="6675" width="10.42578125" style="521" customWidth="1"/>
    <col min="6676" max="6676" width="10.28515625" style="521" bestFit="1" customWidth="1"/>
    <col min="6677" max="6677" width="10.28515625" style="521" customWidth="1"/>
    <col min="6678" max="6912" width="9.140625" style="521"/>
    <col min="6913" max="6913" width="36.42578125" style="521" customWidth="1"/>
    <col min="6914" max="6914" width="0" style="521" hidden="1" customWidth="1"/>
    <col min="6915" max="6923" width="9.140625" style="521"/>
    <col min="6924" max="6925" width="7.5703125" style="521" bestFit="1" customWidth="1"/>
    <col min="6926" max="6927" width="10.42578125" style="521" bestFit="1" customWidth="1"/>
    <col min="6928" max="6929" width="10.42578125" style="521" customWidth="1"/>
    <col min="6930" max="6930" width="10.42578125" style="521" bestFit="1" customWidth="1"/>
    <col min="6931" max="6931" width="10.42578125" style="521" customWidth="1"/>
    <col min="6932" max="6932" width="10.28515625" style="521" bestFit="1" customWidth="1"/>
    <col min="6933" max="6933" width="10.28515625" style="521" customWidth="1"/>
    <col min="6934" max="7168" width="9.140625" style="521"/>
    <col min="7169" max="7169" width="36.42578125" style="521" customWidth="1"/>
    <col min="7170" max="7170" width="0" style="521" hidden="1" customWidth="1"/>
    <col min="7171" max="7179" width="9.140625" style="521"/>
    <col min="7180" max="7181" width="7.5703125" style="521" bestFit="1" customWidth="1"/>
    <col min="7182" max="7183" width="10.42578125" style="521" bestFit="1" customWidth="1"/>
    <col min="7184" max="7185" width="10.42578125" style="521" customWidth="1"/>
    <col min="7186" max="7186" width="10.42578125" style="521" bestFit="1" customWidth="1"/>
    <col min="7187" max="7187" width="10.42578125" style="521" customWidth="1"/>
    <col min="7188" max="7188" width="10.28515625" style="521" bestFit="1" customWidth="1"/>
    <col min="7189" max="7189" width="10.28515625" style="521" customWidth="1"/>
    <col min="7190" max="7424" width="9.140625" style="521"/>
    <col min="7425" max="7425" width="36.42578125" style="521" customWidth="1"/>
    <col min="7426" max="7426" width="0" style="521" hidden="1" customWidth="1"/>
    <col min="7427" max="7435" width="9.140625" style="521"/>
    <col min="7436" max="7437" width="7.5703125" style="521" bestFit="1" customWidth="1"/>
    <col min="7438" max="7439" width="10.42578125" style="521" bestFit="1" customWidth="1"/>
    <col min="7440" max="7441" width="10.42578125" style="521" customWidth="1"/>
    <col min="7442" max="7442" width="10.42578125" style="521" bestFit="1" customWidth="1"/>
    <col min="7443" max="7443" width="10.42578125" style="521" customWidth="1"/>
    <col min="7444" max="7444" width="10.28515625" style="521" bestFit="1" customWidth="1"/>
    <col min="7445" max="7445" width="10.28515625" style="521" customWidth="1"/>
    <col min="7446" max="7680" width="9.140625" style="521"/>
    <col min="7681" max="7681" width="36.42578125" style="521" customWidth="1"/>
    <col min="7682" max="7682" width="0" style="521" hidden="1" customWidth="1"/>
    <col min="7683" max="7691" width="9.140625" style="521"/>
    <col min="7692" max="7693" width="7.5703125" style="521" bestFit="1" customWidth="1"/>
    <col min="7694" max="7695" width="10.42578125" style="521" bestFit="1" customWidth="1"/>
    <col min="7696" max="7697" width="10.42578125" style="521" customWidth="1"/>
    <col min="7698" max="7698" width="10.42578125" style="521" bestFit="1" customWidth="1"/>
    <col min="7699" max="7699" width="10.42578125" style="521" customWidth="1"/>
    <col min="7700" max="7700" width="10.28515625" style="521" bestFit="1" customWidth="1"/>
    <col min="7701" max="7701" width="10.28515625" style="521" customWidth="1"/>
    <col min="7702" max="7936" width="9.140625" style="521"/>
    <col min="7937" max="7937" width="36.42578125" style="521" customWidth="1"/>
    <col min="7938" max="7938" width="0" style="521" hidden="1" customWidth="1"/>
    <col min="7939" max="7947" width="9.140625" style="521"/>
    <col min="7948" max="7949" width="7.5703125" style="521" bestFit="1" customWidth="1"/>
    <col min="7950" max="7951" width="10.42578125" style="521" bestFit="1" customWidth="1"/>
    <col min="7952" max="7953" width="10.42578125" style="521" customWidth="1"/>
    <col min="7954" max="7954" width="10.42578125" style="521" bestFit="1" customWidth="1"/>
    <col min="7955" max="7955" width="10.42578125" style="521" customWidth="1"/>
    <col min="7956" max="7956" width="10.28515625" style="521" bestFit="1" customWidth="1"/>
    <col min="7957" max="7957" width="10.28515625" style="521" customWidth="1"/>
    <col min="7958" max="8192" width="9.140625" style="521"/>
    <col min="8193" max="8193" width="36.42578125" style="521" customWidth="1"/>
    <col min="8194" max="8194" width="0" style="521" hidden="1" customWidth="1"/>
    <col min="8195" max="8203" width="9.140625" style="521"/>
    <col min="8204" max="8205" width="7.5703125" style="521" bestFit="1" customWidth="1"/>
    <col min="8206" max="8207" width="10.42578125" style="521" bestFit="1" customWidth="1"/>
    <col min="8208" max="8209" width="10.42578125" style="521" customWidth="1"/>
    <col min="8210" max="8210" width="10.42578125" style="521" bestFit="1" customWidth="1"/>
    <col min="8211" max="8211" width="10.42578125" style="521" customWidth="1"/>
    <col min="8212" max="8212" width="10.28515625" style="521" bestFit="1" customWidth="1"/>
    <col min="8213" max="8213" width="10.28515625" style="521" customWidth="1"/>
    <col min="8214" max="8448" width="9.140625" style="521"/>
    <col min="8449" max="8449" width="36.42578125" style="521" customWidth="1"/>
    <col min="8450" max="8450" width="0" style="521" hidden="1" customWidth="1"/>
    <col min="8451" max="8459" width="9.140625" style="521"/>
    <col min="8460" max="8461" width="7.5703125" style="521" bestFit="1" customWidth="1"/>
    <col min="8462" max="8463" width="10.42578125" style="521" bestFit="1" customWidth="1"/>
    <col min="8464" max="8465" width="10.42578125" style="521" customWidth="1"/>
    <col min="8466" max="8466" width="10.42578125" style="521" bestFit="1" customWidth="1"/>
    <col min="8467" max="8467" width="10.42578125" style="521" customWidth="1"/>
    <col min="8468" max="8468" width="10.28515625" style="521" bestFit="1" customWidth="1"/>
    <col min="8469" max="8469" width="10.28515625" style="521" customWidth="1"/>
    <col min="8470" max="8704" width="9.140625" style="521"/>
    <col min="8705" max="8705" width="36.42578125" style="521" customWidth="1"/>
    <col min="8706" max="8706" width="0" style="521" hidden="1" customWidth="1"/>
    <col min="8707" max="8715" width="9.140625" style="521"/>
    <col min="8716" max="8717" width="7.5703125" style="521" bestFit="1" customWidth="1"/>
    <col min="8718" max="8719" width="10.42578125" style="521" bestFit="1" customWidth="1"/>
    <col min="8720" max="8721" width="10.42578125" style="521" customWidth="1"/>
    <col min="8722" max="8722" width="10.42578125" style="521" bestFit="1" customWidth="1"/>
    <col min="8723" max="8723" width="10.42578125" style="521" customWidth="1"/>
    <col min="8724" max="8724" width="10.28515625" style="521" bestFit="1" customWidth="1"/>
    <col min="8725" max="8725" width="10.28515625" style="521" customWidth="1"/>
    <col min="8726" max="8960" width="9.140625" style="521"/>
    <col min="8961" max="8961" width="36.42578125" style="521" customWidth="1"/>
    <col min="8962" max="8962" width="0" style="521" hidden="1" customWidth="1"/>
    <col min="8963" max="8971" width="9.140625" style="521"/>
    <col min="8972" max="8973" width="7.5703125" style="521" bestFit="1" customWidth="1"/>
    <col min="8974" max="8975" width="10.42578125" style="521" bestFit="1" customWidth="1"/>
    <col min="8976" max="8977" width="10.42578125" style="521" customWidth="1"/>
    <col min="8978" max="8978" width="10.42578125" style="521" bestFit="1" customWidth="1"/>
    <col min="8979" max="8979" width="10.42578125" style="521" customWidth="1"/>
    <col min="8980" max="8980" width="10.28515625" style="521" bestFit="1" customWidth="1"/>
    <col min="8981" max="8981" width="10.28515625" style="521" customWidth="1"/>
    <col min="8982" max="9216" width="9.140625" style="521"/>
    <col min="9217" max="9217" width="36.42578125" style="521" customWidth="1"/>
    <col min="9218" max="9218" width="0" style="521" hidden="1" customWidth="1"/>
    <col min="9219" max="9227" width="9.140625" style="521"/>
    <col min="9228" max="9229" width="7.5703125" style="521" bestFit="1" customWidth="1"/>
    <col min="9230" max="9231" width="10.42578125" style="521" bestFit="1" customWidth="1"/>
    <col min="9232" max="9233" width="10.42578125" style="521" customWidth="1"/>
    <col min="9234" max="9234" width="10.42578125" style="521" bestFit="1" customWidth="1"/>
    <col min="9235" max="9235" width="10.42578125" style="521" customWidth="1"/>
    <col min="9236" max="9236" width="10.28515625" style="521" bestFit="1" customWidth="1"/>
    <col min="9237" max="9237" width="10.28515625" style="521" customWidth="1"/>
    <col min="9238" max="9472" width="9.140625" style="521"/>
    <col min="9473" max="9473" width="36.42578125" style="521" customWidth="1"/>
    <col min="9474" max="9474" width="0" style="521" hidden="1" customWidth="1"/>
    <col min="9475" max="9483" width="9.140625" style="521"/>
    <col min="9484" max="9485" width="7.5703125" style="521" bestFit="1" customWidth="1"/>
    <col min="9486" max="9487" width="10.42578125" style="521" bestFit="1" customWidth="1"/>
    <col min="9488" max="9489" width="10.42578125" style="521" customWidth="1"/>
    <col min="9490" max="9490" width="10.42578125" style="521" bestFit="1" customWidth="1"/>
    <col min="9491" max="9491" width="10.42578125" style="521" customWidth="1"/>
    <col min="9492" max="9492" width="10.28515625" style="521" bestFit="1" customWidth="1"/>
    <col min="9493" max="9493" width="10.28515625" style="521" customWidth="1"/>
    <col min="9494" max="9728" width="9.140625" style="521"/>
    <col min="9729" max="9729" width="36.42578125" style="521" customWidth="1"/>
    <col min="9730" max="9730" width="0" style="521" hidden="1" customWidth="1"/>
    <col min="9731" max="9739" width="9.140625" style="521"/>
    <col min="9740" max="9741" width="7.5703125" style="521" bestFit="1" customWidth="1"/>
    <col min="9742" max="9743" width="10.42578125" style="521" bestFit="1" customWidth="1"/>
    <col min="9744" max="9745" width="10.42578125" style="521" customWidth="1"/>
    <col min="9746" max="9746" width="10.42578125" style="521" bestFit="1" customWidth="1"/>
    <col min="9747" max="9747" width="10.42578125" style="521" customWidth="1"/>
    <col min="9748" max="9748" width="10.28515625" style="521" bestFit="1" customWidth="1"/>
    <col min="9749" max="9749" width="10.28515625" style="521" customWidth="1"/>
    <col min="9750" max="9984" width="9.140625" style="521"/>
    <col min="9985" max="9985" width="36.42578125" style="521" customWidth="1"/>
    <col min="9986" max="9986" width="0" style="521" hidden="1" customWidth="1"/>
    <col min="9987" max="9995" width="9.140625" style="521"/>
    <col min="9996" max="9997" width="7.5703125" style="521" bestFit="1" customWidth="1"/>
    <col min="9998" max="9999" width="10.42578125" style="521" bestFit="1" customWidth="1"/>
    <col min="10000" max="10001" width="10.42578125" style="521" customWidth="1"/>
    <col min="10002" max="10002" width="10.42578125" style="521" bestFit="1" customWidth="1"/>
    <col min="10003" max="10003" width="10.42578125" style="521" customWidth="1"/>
    <col min="10004" max="10004" width="10.28515625" style="521" bestFit="1" customWidth="1"/>
    <col min="10005" max="10005" width="10.28515625" style="521" customWidth="1"/>
    <col min="10006" max="10240" width="9.140625" style="521"/>
    <col min="10241" max="10241" width="36.42578125" style="521" customWidth="1"/>
    <col min="10242" max="10242" width="0" style="521" hidden="1" customWidth="1"/>
    <col min="10243" max="10251" width="9.140625" style="521"/>
    <col min="10252" max="10253" width="7.5703125" style="521" bestFit="1" customWidth="1"/>
    <col min="10254" max="10255" width="10.42578125" style="521" bestFit="1" customWidth="1"/>
    <col min="10256" max="10257" width="10.42578125" style="521" customWidth="1"/>
    <col min="10258" max="10258" width="10.42578125" style="521" bestFit="1" customWidth="1"/>
    <col min="10259" max="10259" width="10.42578125" style="521" customWidth="1"/>
    <col min="10260" max="10260" width="10.28515625" style="521" bestFit="1" customWidth="1"/>
    <col min="10261" max="10261" width="10.28515625" style="521" customWidth="1"/>
    <col min="10262" max="10496" width="9.140625" style="521"/>
    <col min="10497" max="10497" width="36.42578125" style="521" customWidth="1"/>
    <col min="10498" max="10498" width="0" style="521" hidden="1" customWidth="1"/>
    <col min="10499" max="10507" width="9.140625" style="521"/>
    <col min="10508" max="10509" width="7.5703125" style="521" bestFit="1" customWidth="1"/>
    <col min="10510" max="10511" width="10.42578125" style="521" bestFit="1" customWidth="1"/>
    <col min="10512" max="10513" width="10.42578125" style="521" customWidth="1"/>
    <col min="10514" max="10514" width="10.42578125" style="521" bestFit="1" customWidth="1"/>
    <col min="10515" max="10515" width="10.42578125" style="521" customWidth="1"/>
    <col min="10516" max="10516" width="10.28515625" style="521" bestFit="1" customWidth="1"/>
    <col min="10517" max="10517" width="10.28515625" style="521" customWidth="1"/>
    <col min="10518" max="10752" width="9.140625" style="521"/>
    <col min="10753" max="10753" width="36.42578125" style="521" customWidth="1"/>
    <col min="10754" max="10754" width="0" style="521" hidden="1" customWidth="1"/>
    <col min="10755" max="10763" width="9.140625" style="521"/>
    <col min="10764" max="10765" width="7.5703125" style="521" bestFit="1" customWidth="1"/>
    <col min="10766" max="10767" width="10.42578125" style="521" bestFit="1" customWidth="1"/>
    <col min="10768" max="10769" width="10.42578125" style="521" customWidth="1"/>
    <col min="10770" max="10770" width="10.42578125" style="521" bestFit="1" customWidth="1"/>
    <col min="10771" max="10771" width="10.42578125" style="521" customWidth="1"/>
    <col min="10772" max="10772" width="10.28515625" style="521" bestFit="1" customWidth="1"/>
    <col min="10773" max="10773" width="10.28515625" style="521" customWidth="1"/>
    <col min="10774" max="11008" width="9.140625" style="521"/>
    <col min="11009" max="11009" width="36.42578125" style="521" customWidth="1"/>
    <col min="11010" max="11010" width="0" style="521" hidden="1" customWidth="1"/>
    <col min="11011" max="11019" width="9.140625" style="521"/>
    <col min="11020" max="11021" width="7.5703125" style="521" bestFit="1" customWidth="1"/>
    <col min="11022" max="11023" width="10.42578125" style="521" bestFit="1" customWidth="1"/>
    <col min="11024" max="11025" width="10.42578125" style="521" customWidth="1"/>
    <col min="11026" max="11026" width="10.42578125" style="521" bestFit="1" customWidth="1"/>
    <col min="11027" max="11027" width="10.42578125" style="521" customWidth="1"/>
    <col min="11028" max="11028" width="10.28515625" style="521" bestFit="1" customWidth="1"/>
    <col min="11029" max="11029" width="10.28515625" style="521" customWidth="1"/>
    <col min="11030" max="11264" width="9.140625" style="521"/>
    <col min="11265" max="11265" width="36.42578125" style="521" customWidth="1"/>
    <col min="11266" max="11266" width="0" style="521" hidden="1" customWidth="1"/>
    <col min="11267" max="11275" width="9.140625" style="521"/>
    <col min="11276" max="11277" width="7.5703125" style="521" bestFit="1" customWidth="1"/>
    <col min="11278" max="11279" width="10.42578125" style="521" bestFit="1" customWidth="1"/>
    <col min="11280" max="11281" width="10.42578125" style="521" customWidth="1"/>
    <col min="11282" max="11282" width="10.42578125" style="521" bestFit="1" customWidth="1"/>
    <col min="11283" max="11283" width="10.42578125" style="521" customWidth="1"/>
    <col min="11284" max="11284" width="10.28515625" style="521" bestFit="1" customWidth="1"/>
    <col min="11285" max="11285" width="10.28515625" style="521" customWidth="1"/>
    <col min="11286" max="11520" width="9.140625" style="521"/>
    <col min="11521" max="11521" width="36.42578125" style="521" customWidth="1"/>
    <col min="11522" max="11522" width="0" style="521" hidden="1" customWidth="1"/>
    <col min="11523" max="11531" width="9.140625" style="521"/>
    <col min="11532" max="11533" width="7.5703125" style="521" bestFit="1" customWidth="1"/>
    <col min="11534" max="11535" width="10.42578125" style="521" bestFit="1" customWidth="1"/>
    <col min="11536" max="11537" width="10.42578125" style="521" customWidth="1"/>
    <col min="11538" max="11538" width="10.42578125" style="521" bestFit="1" customWidth="1"/>
    <col min="11539" max="11539" width="10.42578125" style="521" customWidth="1"/>
    <col min="11540" max="11540" width="10.28515625" style="521" bestFit="1" customWidth="1"/>
    <col min="11541" max="11541" width="10.28515625" style="521" customWidth="1"/>
    <col min="11542" max="11776" width="9.140625" style="521"/>
    <col min="11777" max="11777" width="36.42578125" style="521" customWidth="1"/>
    <col min="11778" max="11778" width="0" style="521" hidden="1" customWidth="1"/>
    <col min="11779" max="11787" width="9.140625" style="521"/>
    <col min="11788" max="11789" width="7.5703125" style="521" bestFit="1" customWidth="1"/>
    <col min="11790" max="11791" width="10.42578125" style="521" bestFit="1" customWidth="1"/>
    <col min="11792" max="11793" width="10.42578125" style="521" customWidth="1"/>
    <col min="11794" max="11794" width="10.42578125" style="521" bestFit="1" customWidth="1"/>
    <col min="11795" max="11795" width="10.42578125" style="521" customWidth="1"/>
    <col min="11796" max="11796" width="10.28515625" style="521" bestFit="1" customWidth="1"/>
    <col min="11797" max="11797" width="10.28515625" style="521" customWidth="1"/>
    <col min="11798" max="12032" width="9.140625" style="521"/>
    <col min="12033" max="12033" width="36.42578125" style="521" customWidth="1"/>
    <col min="12034" max="12034" width="0" style="521" hidden="1" customWidth="1"/>
    <col min="12035" max="12043" width="9.140625" style="521"/>
    <col min="12044" max="12045" width="7.5703125" style="521" bestFit="1" customWidth="1"/>
    <col min="12046" max="12047" width="10.42578125" style="521" bestFit="1" customWidth="1"/>
    <col min="12048" max="12049" width="10.42578125" style="521" customWidth="1"/>
    <col min="12050" max="12050" width="10.42578125" style="521" bestFit="1" customWidth="1"/>
    <col min="12051" max="12051" width="10.42578125" style="521" customWidth="1"/>
    <col min="12052" max="12052" width="10.28515625" style="521" bestFit="1" customWidth="1"/>
    <col min="12053" max="12053" width="10.28515625" style="521" customWidth="1"/>
    <col min="12054" max="12288" width="9.140625" style="521"/>
    <col min="12289" max="12289" width="36.42578125" style="521" customWidth="1"/>
    <col min="12290" max="12290" width="0" style="521" hidden="1" customWidth="1"/>
    <col min="12291" max="12299" width="9.140625" style="521"/>
    <col min="12300" max="12301" width="7.5703125" style="521" bestFit="1" customWidth="1"/>
    <col min="12302" max="12303" width="10.42578125" style="521" bestFit="1" customWidth="1"/>
    <col min="12304" max="12305" width="10.42578125" style="521" customWidth="1"/>
    <col min="12306" max="12306" width="10.42578125" style="521" bestFit="1" customWidth="1"/>
    <col min="12307" max="12307" width="10.42578125" style="521" customWidth="1"/>
    <col min="12308" max="12308" width="10.28515625" style="521" bestFit="1" customWidth="1"/>
    <col min="12309" max="12309" width="10.28515625" style="521" customWidth="1"/>
    <col min="12310" max="12544" width="9.140625" style="521"/>
    <col min="12545" max="12545" width="36.42578125" style="521" customWidth="1"/>
    <col min="12546" max="12546" width="0" style="521" hidden="1" customWidth="1"/>
    <col min="12547" max="12555" width="9.140625" style="521"/>
    <col min="12556" max="12557" width="7.5703125" style="521" bestFit="1" customWidth="1"/>
    <col min="12558" max="12559" width="10.42578125" style="521" bestFit="1" customWidth="1"/>
    <col min="12560" max="12561" width="10.42578125" style="521" customWidth="1"/>
    <col min="12562" max="12562" width="10.42578125" style="521" bestFit="1" customWidth="1"/>
    <col min="12563" max="12563" width="10.42578125" style="521" customWidth="1"/>
    <col min="12564" max="12564" width="10.28515625" style="521" bestFit="1" customWidth="1"/>
    <col min="12565" max="12565" width="10.28515625" style="521" customWidth="1"/>
    <col min="12566" max="12800" width="9.140625" style="521"/>
    <col min="12801" max="12801" width="36.42578125" style="521" customWidth="1"/>
    <col min="12802" max="12802" width="0" style="521" hidden="1" customWidth="1"/>
    <col min="12803" max="12811" width="9.140625" style="521"/>
    <col min="12812" max="12813" width="7.5703125" style="521" bestFit="1" customWidth="1"/>
    <col min="12814" max="12815" width="10.42578125" style="521" bestFit="1" customWidth="1"/>
    <col min="12816" max="12817" width="10.42578125" style="521" customWidth="1"/>
    <col min="12818" max="12818" width="10.42578125" style="521" bestFit="1" customWidth="1"/>
    <col min="12819" max="12819" width="10.42578125" style="521" customWidth="1"/>
    <col min="12820" max="12820" width="10.28515625" style="521" bestFit="1" customWidth="1"/>
    <col min="12821" max="12821" width="10.28515625" style="521" customWidth="1"/>
    <col min="12822" max="13056" width="9.140625" style="521"/>
    <col min="13057" max="13057" width="36.42578125" style="521" customWidth="1"/>
    <col min="13058" max="13058" width="0" style="521" hidden="1" customWidth="1"/>
    <col min="13059" max="13067" width="9.140625" style="521"/>
    <col min="13068" max="13069" width="7.5703125" style="521" bestFit="1" customWidth="1"/>
    <col min="13070" max="13071" width="10.42578125" style="521" bestFit="1" customWidth="1"/>
    <col min="13072" max="13073" width="10.42578125" style="521" customWidth="1"/>
    <col min="13074" max="13074" width="10.42578125" style="521" bestFit="1" customWidth="1"/>
    <col min="13075" max="13075" width="10.42578125" style="521" customWidth="1"/>
    <col min="13076" max="13076" width="10.28515625" style="521" bestFit="1" customWidth="1"/>
    <col min="13077" max="13077" width="10.28515625" style="521" customWidth="1"/>
    <col min="13078" max="13312" width="9.140625" style="521"/>
    <col min="13313" max="13313" width="36.42578125" style="521" customWidth="1"/>
    <col min="13314" max="13314" width="0" style="521" hidden="1" customWidth="1"/>
    <col min="13315" max="13323" width="9.140625" style="521"/>
    <col min="13324" max="13325" width="7.5703125" style="521" bestFit="1" customWidth="1"/>
    <col min="13326" max="13327" width="10.42578125" style="521" bestFit="1" customWidth="1"/>
    <col min="13328" max="13329" width="10.42578125" style="521" customWidth="1"/>
    <col min="13330" max="13330" width="10.42578125" style="521" bestFit="1" customWidth="1"/>
    <col min="13331" max="13331" width="10.42578125" style="521" customWidth="1"/>
    <col min="13332" max="13332" width="10.28515625" style="521" bestFit="1" customWidth="1"/>
    <col min="13333" max="13333" width="10.28515625" style="521" customWidth="1"/>
    <col min="13334" max="13568" width="9.140625" style="521"/>
    <col min="13569" max="13569" width="36.42578125" style="521" customWidth="1"/>
    <col min="13570" max="13570" width="0" style="521" hidden="1" customWidth="1"/>
    <col min="13571" max="13579" width="9.140625" style="521"/>
    <col min="13580" max="13581" width="7.5703125" style="521" bestFit="1" customWidth="1"/>
    <col min="13582" max="13583" width="10.42578125" style="521" bestFit="1" customWidth="1"/>
    <col min="13584" max="13585" width="10.42578125" style="521" customWidth="1"/>
    <col min="13586" max="13586" width="10.42578125" style="521" bestFit="1" customWidth="1"/>
    <col min="13587" max="13587" width="10.42578125" style="521" customWidth="1"/>
    <col min="13588" max="13588" width="10.28515625" style="521" bestFit="1" customWidth="1"/>
    <col min="13589" max="13589" width="10.28515625" style="521" customWidth="1"/>
    <col min="13590" max="13824" width="9.140625" style="521"/>
    <col min="13825" max="13825" width="36.42578125" style="521" customWidth="1"/>
    <col min="13826" max="13826" width="0" style="521" hidden="1" customWidth="1"/>
    <col min="13827" max="13835" width="9.140625" style="521"/>
    <col min="13836" max="13837" width="7.5703125" style="521" bestFit="1" customWidth="1"/>
    <col min="13838" max="13839" width="10.42578125" style="521" bestFit="1" customWidth="1"/>
    <col min="13840" max="13841" width="10.42578125" style="521" customWidth="1"/>
    <col min="13842" max="13842" width="10.42578125" style="521" bestFit="1" customWidth="1"/>
    <col min="13843" max="13843" width="10.42578125" style="521" customWidth="1"/>
    <col min="13844" max="13844" width="10.28515625" style="521" bestFit="1" customWidth="1"/>
    <col min="13845" max="13845" width="10.28515625" style="521" customWidth="1"/>
    <col min="13846" max="14080" width="9.140625" style="521"/>
    <col min="14081" max="14081" width="36.42578125" style="521" customWidth="1"/>
    <col min="14082" max="14082" width="0" style="521" hidden="1" customWidth="1"/>
    <col min="14083" max="14091" width="9.140625" style="521"/>
    <col min="14092" max="14093" width="7.5703125" style="521" bestFit="1" customWidth="1"/>
    <col min="14094" max="14095" width="10.42578125" style="521" bestFit="1" customWidth="1"/>
    <col min="14096" max="14097" width="10.42578125" style="521" customWidth="1"/>
    <col min="14098" max="14098" width="10.42578125" style="521" bestFit="1" customWidth="1"/>
    <col min="14099" max="14099" width="10.42578125" style="521" customWidth="1"/>
    <col min="14100" max="14100" width="10.28515625" style="521" bestFit="1" customWidth="1"/>
    <col min="14101" max="14101" width="10.28515625" style="521" customWidth="1"/>
    <col min="14102" max="14336" width="9.140625" style="521"/>
    <col min="14337" max="14337" width="36.42578125" style="521" customWidth="1"/>
    <col min="14338" max="14338" width="0" style="521" hidden="1" customWidth="1"/>
    <col min="14339" max="14347" width="9.140625" style="521"/>
    <col min="14348" max="14349" width="7.5703125" style="521" bestFit="1" customWidth="1"/>
    <col min="14350" max="14351" width="10.42578125" style="521" bestFit="1" customWidth="1"/>
    <col min="14352" max="14353" width="10.42578125" style="521" customWidth="1"/>
    <col min="14354" max="14354" width="10.42578125" style="521" bestFit="1" customWidth="1"/>
    <col min="14355" max="14355" width="10.42578125" style="521" customWidth="1"/>
    <col min="14356" max="14356" width="10.28515625" style="521" bestFit="1" customWidth="1"/>
    <col min="14357" max="14357" width="10.28515625" style="521" customWidth="1"/>
    <col min="14358" max="14592" width="9.140625" style="521"/>
    <col min="14593" max="14593" width="36.42578125" style="521" customWidth="1"/>
    <col min="14594" max="14594" width="0" style="521" hidden="1" customWidth="1"/>
    <col min="14595" max="14603" width="9.140625" style="521"/>
    <col min="14604" max="14605" width="7.5703125" style="521" bestFit="1" customWidth="1"/>
    <col min="14606" max="14607" width="10.42578125" style="521" bestFit="1" customWidth="1"/>
    <col min="14608" max="14609" width="10.42578125" style="521" customWidth="1"/>
    <col min="14610" max="14610" width="10.42578125" style="521" bestFit="1" customWidth="1"/>
    <col min="14611" max="14611" width="10.42578125" style="521" customWidth="1"/>
    <col min="14612" max="14612" width="10.28515625" style="521" bestFit="1" customWidth="1"/>
    <col min="14613" max="14613" width="10.28515625" style="521" customWidth="1"/>
    <col min="14614" max="14848" width="9.140625" style="521"/>
    <col min="14849" max="14849" width="36.42578125" style="521" customWidth="1"/>
    <col min="14850" max="14850" width="0" style="521" hidden="1" customWidth="1"/>
    <col min="14851" max="14859" width="9.140625" style="521"/>
    <col min="14860" max="14861" width="7.5703125" style="521" bestFit="1" customWidth="1"/>
    <col min="14862" max="14863" width="10.42578125" style="521" bestFit="1" customWidth="1"/>
    <col min="14864" max="14865" width="10.42578125" style="521" customWidth="1"/>
    <col min="14866" max="14866" width="10.42578125" style="521" bestFit="1" customWidth="1"/>
    <col min="14867" max="14867" width="10.42578125" style="521" customWidth="1"/>
    <col min="14868" max="14868" width="10.28515625" style="521" bestFit="1" customWidth="1"/>
    <col min="14869" max="14869" width="10.28515625" style="521" customWidth="1"/>
    <col min="14870" max="15104" width="9.140625" style="521"/>
    <col min="15105" max="15105" width="36.42578125" style="521" customWidth="1"/>
    <col min="15106" max="15106" width="0" style="521" hidden="1" customWidth="1"/>
    <col min="15107" max="15115" width="9.140625" style="521"/>
    <col min="15116" max="15117" width="7.5703125" style="521" bestFit="1" customWidth="1"/>
    <col min="15118" max="15119" width="10.42578125" style="521" bestFit="1" customWidth="1"/>
    <col min="15120" max="15121" width="10.42578125" style="521" customWidth="1"/>
    <col min="15122" max="15122" width="10.42578125" style="521" bestFit="1" customWidth="1"/>
    <col min="15123" max="15123" width="10.42578125" style="521" customWidth="1"/>
    <col min="15124" max="15124" width="10.28515625" style="521" bestFit="1" customWidth="1"/>
    <col min="15125" max="15125" width="10.28515625" style="521" customWidth="1"/>
    <col min="15126" max="15360" width="9.140625" style="521"/>
    <col min="15361" max="15361" width="36.42578125" style="521" customWidth="1"/>
    <col min="15362" max="15362" width="0" style="521" hidden="1" customWidth="1"/>
    <col min="15363" max="15371" width="9.140625" style="521"/>
    <col min="15372" max="15373" width="7.5703125" style="521" bestFit="1" customWidth="1"/>
    <col min="15374" max="15375" width="10.42578125" style="521" bestFit="1" customWidth="1"/>
    <col min="15376" max="15377" width="10.42578125" style="521" customWidth="1"/>
    <col min="15378" max="15378" width="10.42578125" style="521" bestFit="1" customWidth="1"/>
    <col min="15379" max="15379" width="10.42578125" style="521" customWidth="1"/>
    <col min="15380" max="15380" width="10.28515625" style="521" bestFit="1" customWidth="1"/>
    <col min="15381" max="15381" width="10.28515625" style="521" customWidth="1"/>
    <col min="15382" max="15616" width="9.140625" style="521"/>
    <col min="15617" max="15617" width="36.42578125" style="521" customWidth="1"/>
    <col min="15618" max="15618" width="0" style="521" hidden="1" customWidth="1"/>
    <col min="15619" max="15627" width="9.140625" style="521"/>
    <col min="15628" max="15629" width="7.5703125" style="521" bestFit="1" customWidth="1"/>
    <col min="15630" max="15631" width="10.42578125" style="521" bestFit="1" customWidth="1"/>
    <col min="15632" max="15633" width="10.42578125" style="521" customWidth="1"/>
    <col min="15634" max="15634" width="10.42578125" style="521" bestFit="1" customWidth="1"/>
    <col min="15635" max="15635" width="10.42578125" style="521" customWidth="1"/>
    <col min="15636" max="15636" width="10.28515625" style="521" bestFit="1" customWidth="1"/>
    <col min="15637" max="15637" width="10.28515625" style="521" customWidth="1"/>
    <col min="15638" max="15872" width="9.140625" style="521"/>
    <col min="15873" max="15873" width="36.42578125" style="521" customWidth="1"/>
    <col min="15874" max="15874" width="0" style="521" hidden="1" customWidth="1"/>
    <col min="15875" max="15883" width="9.140625" style="521"/>
    <col min="15884" max="15885" width="7.5703125" style="521" bestFit="1" customWidth="1"/>
    <col min="15886" max="15887" width="10.42578125" style="521" bestFit="1" customWidth="1"/>
    <col min="15888" max="15889" width="10.42578125" style="521" customWidth="1"/>
    <col min="15890" max="15890" width="10.42578125" style="521" bestFit="1" customWidth="1"/>
    <col min="15891" max="15891" width="10.42578125" style="521" customWidth="1"/>
    <col min="15892" max="15892" width="10.28515625" style="521" bestFit="1" customWidth="1"/>
    <col min="15893" max="15893" width="10.28515625" style="521" customWidth="1"/>
    <col min="15894" max="16128" width="9.140625" style="521"/>
    <col min="16129" max="16129" width="36.42578125" style="521" customWidth="1"/>
    <col min="16130" max="16130" width="0" style="521" hidden="1" customWidth="1"/>
    <col min="16131" max="16139" width="9.140625" style="521"/>
    <col min="16140" max="16141" width="7.5703125" style="521" bestFit="1" customWidth="1"/>
    <col min="16142" max="16143" width="10.42578125" style="521" bestFit="1" customWidth="1"/>
    <col min="16144" max="16145" width="10.42578125" style="521" customWidth="1"/>
    <col min="16146" max="16146" width="10.42578125" style="521" bestFit="1" customWidth="1"/>
    <col min="16147" max="16147" width="10.42578125" style="521" customWidth="1"/>
    <col min="16148" max="16148" width="10.28515625" style="521" bestFit="1" customWidth="1"/>
    <col min="16149" max="16149" width="10.28515625" style="521" customWidth="1"/>
    <col min="16150" max="16384" width="9.140625" style="521"/>
  </cols>
  <sheetData>
    <row r="1" spans="1:30" ht="15.75" x14ac:dyDescent="0.25">
      <c r="A1" s="786" t="s">
        <v>680</v>
      </c>
      <c r="B1" s="786"/>
      <c r="C1" s="786"/>
      <c r="D1" s="786"/>
      <c r="E1" s="786"/>
      <c r="F1" s="786"/>
      <c r="G1" s="786"/>
      <c r="H1" s="786"/>
      <c r="I1" s="786"/>
      <c r="J1" s="786"/>
      <c r="K1" s="786"/>
      <c r="L1" s="786"/>
      <c r="M1" s="786"/>
    </row>
    <row r="2" spans="1:30" ht="18.75" x14ac:dyDescent="0.3">
      <c r="A2" s="522" t="s">
        <v>119</v>
      </c>
      <c r="B2" s="522"/>
      <c r="C2" s="522"/>
      <c r="D2" s="522"/>
      <c r="E2" s="522"/>
      <c r="F2" s="522"/>
      <c r="G2" s="522"/>
      <c r="H2" s="522"/>
      <c r="I2" s="522"/>
      <c r="J2" s="522"/>
      <c r="K2" s="522"/>
      <c r="L2" s="522"/>
      <c r="M2" s="522"/>
    </row>
    <row r="3" spans="1:30" x14ac:dyDescent="0.2">
      <c r="A3" s="523"/>
      <c r="B3" s="524"/>
      <c r="C3" s="524"/>
      <c r="D3" s="524"/>
      <c r="E3" s="524"/>
      <c r="F3" s="524"/>
      <c r="G3" s="524"/>
      <c r="H3" s="524"/>
      <c r="I3" s="524"/>
      <c r="J3" s="524"/>
      <c r="K3" s="524"/>
      <c r="L3" s="787" t="s">
        <v>46</v>
      </c>
      <c r="M3" s="787"/>
    </row>
    <row r="4" spans="1:30" ht="15" customHeight="1" x14ac:dyDescent="0.2">
      <c r="A4" s="788" t="s">
        <v>689</v>
      </c>
      <c r="B4" s="790" t="s">
        <v>189</v>
      </c>
      <c r="C4" s="790"/>
      <c r="D4" s="790"/>
      <c r="E4" s="790"/>
      <c r="F4" s="790"/>
      <c r="G4" s="790"/>
      <c r="H4" s="790"/>
      <c r="I4" s="790"/>
      <c r="J4" s="790"/>
      <c r="K4" s="790"/>
      <c r="L4" s="791" t="s">
        <v>57</v>
      </c>
      <c r="M4" s="791"/>
    </row>
    <row r="5" spans="1:30" ht="15" customHeight="1" x14ac:dyDescent="0.2">
      <c r="A5" s="789"/>
      <c r="B5" s="525">
        <v>2015</v>
      </c>
      <c r="C5" s="525">
        <v>2018</v>
      </c>
      <c r="D5" s="525">
        <v>2019</v>
      </c>
      <c r="E5" s="525">
        <v>2020</v>
      </c>
      <c r="F5" s="525">
        <v>2021</v>
      </c>
      <c r="G5" s="525">
        <v>2022</v>
      </c>
      <c r="H5" s="525">
        <v>2023</v>
      </c>
      <c r="I5" s="525">
        <v>2024</v>
      </c>
      <c r="J5" s="682" t="s">
        <v>1010</v>
      </c>
      <c r="K5" s="525" t="s">
        <v>993</v>
      </c>
      <c r="L5" s="526" t="s">
        <v>699</v>
      </c>
      <c r="M5" s="526" t="s">
        <v>997</v>
      </c>
      <c r="N5" s="527"/>
      <c r="O5" s="527"/>
      <c r="P5" s="527"/>
      <c r="Q5" s="527"/>
      <c r="R5" s="527"/>
      <c r="S5" s="527"/>
    </row>
    <row r="6" spans="1:30" s="531" customFormat="1" ht="15" customHeight="1" x14ac:dyDescent="0.2">
      <c r="A6" s="528" t="s">
        <v>120</v>
      </c>
      <c r="B6" s="529">
        <v>1688829.8648763529</v>
      </c>
      <c r="C6" s="529">
        <v>2742102.9318979895</v>
      </c>
      <c r="D6" s="529">
        <v>3235066.7569785174</v>
      </c>
      <c r="E6" s="529">
        <v>3839727.4096063534</v>
      </c>
      <c r="F6" s="529">
        <v>4662729.3025787203</v>
      </c>
      <c r="G6" s="529">
        <v>5082769.302173119</v>
      </c>
      <c r="H6" s="529">
        <v>5710015.9249078101</v>
      </c>
      <c r="I6" s="529">
        <v>6452386.4350518184</v>
      </c>
      <c r="J6" s="529">
        <v>7263874.9042809131</v>
      </c>
      <c r="K6" s="529">
        <v>8276926.0195834544</v>
      </c>
      <c r="L6" s="528">
        <v>12.576563375385897</v>
      </c>
      <c r="M6" s="528">
        <v>13.94642843732767</v>
      </c>
      <c r="N6" s="523"/>
      <c r="O6" s="523"/>
      <c r="P6" s="523"/>
      <c r="Q6" s="523"/>
      <c r="R6" s="523"/>
      <c r="S6" s="523"/>
      <c r="T6" s="530"/>
      <c r="U6" s="530"/>
      <c r="V6" s="530"/>
      <c r="W6" s="530"/>
      <c r="X6" s="530"/>
      <c r="Y6" s="530"/>
      <c r="Z6" s="530"/>
      <c r="AC6" s="521"/>
      <c r="AD6" s="521"/>
    </row>
    <row r="7" spans="1:30" ht="15" customHeight="1" x14ac:dyDescent="0.2">
      <c r="A7" s="532" t="s">
        <v>121</v>
      </c>
      <c r="B7" s="533">
        <v>159289.9815738324</v>
      </c>
      <c r="C7" s="533">
        <v>256298.38072125497</v>
      </c>
      <c r="D7" s="533">
        <v>312601.48493915511</v>
      </c>
      <c r="E7" s="533">
        <v>385837.85073102929</v>
      </c>
      <c r="F7" s="533">
        <v>486192.56193235121</v>
      </c>
      <c r="G7" s="533">
        <v>451151.27465810708</v>
      </c>
      <c r="H7" s="533">
        <v>441983.60141074227</v>
      </c>
      <c r="I7" s="533">
        <v>374672.19378599687</v>
      </c>
      <c r="J7" s="533">
        <v>517349.03199204453</v>
      </c>
      <c r="K7" s="533">
        <v>673733.87142020627</v>
      </c>
      <c r="L7" s="532">
        <v>38.080444872175647</v>
      </c>
      <c r="M7" s="532">
        <v>30.228110957510502</v>
      </c>
      <c r="N7" s="523"/>
      <c r="O7" s="523"/>
      <c r="P7" s="523"/>
      <c r="Q7" s="523"/>
      <c r="R7" s="523"/>
      <c r="S7" s="523"/>
      <c r="T7" s="530"/>
      <c r="U7" s="530"/>
      <c r="V7" s="530"/>
      <c r="W7" s="530"/>
      <c r="X7" s="530"/>
      <c r="Y7" s="530"/>
      <c r="Z7" s="530"/>
    </row>
    <row r="8" spans="1:30" ht="15" customHeight="1" x14ac:dyDescent="0.2">
      <c r="A8" s="532" t="s">
        <v>690</v>
      </c>
      <c r="B8" s="533">
        <v>141377.34382764096</v>
      </c>
      <c r="C8" s="533">
        <v>239852.95026585716</v>
      </c>
      <c r="D8" s="533">
        <v>295081.60378968617</v>
      </c>
      <c r="E8" s="533">
        <v>358325.22805005586</v>
      </c>
      <c r="F8" s="533">
        <v>465491.74850043072</v>
      </c>
      <c r="G8" s="533">
        <v>434121.75753099413</v>
      </c>
      <c r="H8" s="533">
        <v>423399.00501634943</v>
      </c>
      <c r="I8" s="533">
        <v>353378.39788994496</v>
      </c>
      <c r="J8" s="533">
        <v>492744.5198183363</v>
      </c>
      <c r="K8" s="533">
        <v>626583.77780092659</v>
      </c>
      <c r="L8" s="532">
        <v>39.438212058393866</v>
      </c>
      <c r="M8" s="532">
        <v>27.161998276902967</v>
      </c>
      <c r="N8" s="523"/>
      <c r="O8" s="523"/>
      <c r="P8" s="523"/>
      <c r="Q8" s="523"/>
      <c r="R8" s="523"/>
      <c r="S8" s="523"/>
      <c r="T8" s="530"/>
      <c r="U8" s="530"/>
      <c r="V8" s="530"/>
      <c r="W8" s="530"/>
      <c r="X8" s="530"/>
      <c r="Y8" s="530"/>
      <c r="Z8" s="530"/>
    </row>
    <row r="9" spans="1:30" ht="15" customHeight="1" x14ac:dyDescent="0.2">
      <c r="A9" s="532" t="s">
        <v>691</v>
      </c>
      <c r="B9" s="533">
        <v>17912.637746191431</v>
      </c>
      <c r="C9" s="533">
        <v>16445.4304553978</v>
      </c>
      <c r="D9" s="533">
        <v>17519.881149468947</v>
      </c>
      <c r="E9" s="533">
        <v>27512.622680973407</v>
      </c>
      <c r="F9" s="533">
        <v>20700.813431920502</v>
      </c>
      <c r="G9" s="533">
        <v>17029.517127112958</v>
      </c>
      <c r="H9" s="533">
        <v>18584.596394392851</v>
      </c>
      <c r="I9" s="533">
        <v>21293.795896051903</v>
      </c>
      <c r="J9" s="533">
        <v>24604.512173708237</v>
      </c>
      <c r="K9" s="533">
        <v>47150.093619279665</v>
      </c>
      <c r="L9" s="532">
        <v>15.547797554827586</v>
      </c>
      <c r="M9" s="532">
        <v>91.631897785248796</v>
      </c>
      <c r="N9" s="523"/>
      <c r="O9" s="523"/>
      <c r="P9" s="523"/>
      <c r="Q9" s="523"/>
      <c r="R9" s="523"/>
      <c r="S9" s="523"/>
      <c r="T9" s="530"/>
      <c r="U9" s="530"/>
      <c r="V9" s="530"/>
      <c r="W9" s="530"/>
      <c r="X9" s="530"/>
      <c r="Y9" s="530"/>
      <c r="Z9" s="530"/>
    </row>
    <row r="10" spans="1:30" ht="15" customHeight="1" x14ac:dyDescent="0.2">
      <c r="A10" s="532" t="s">
        <v>122</v>
      </c>
      <c r="B10" s="533">
        <v>712471.20396906079</v>
      </c>
      <c r="C10" s="533">
        <v>946821.90431149723</v>
      </c>
      <c r="D10" s="533">
        <v>1060334.7212904026</v>
      </c>
      <c r="E10" s="533">
        <v>1224454.9230806699</v>
      </c>
      <c r="F10" s="533">
        <v>1593008.2668889905</v>
      </c>
      <c r="G10" s="533">
        <v>1402175.8610467464</v>
      </c>
      <c r="H10" s="533">
        <v>1518857.2275115596</v>
      </c>
      <c r="I10" s="533">
        <v>1954389.0016313286</v>
      </c>
      <c r="J10" s="533">
        <v>2672596.2525514704</v>
      </c>
      <c r="K10" s="533">
        <v>3892367.3230188652</v>
      </c>
      <c r="L10" s="532">
        <v>36.748428809241872</v>
      </c>
      <c r="M10" s="532">
        <v>45.639930434793712</v>
      </c>
      <c r="N10" s="523"/>
      <c r="O10" s="523"/>
      <c r="P10" s="523"/>
      <c r="Q10" s="523"/>
      <c r="R10" s="523"/>
      <c r="S10" s="523"/>
      <c r="T10" s="530"/>
      <c r="U10" s="530"/>
      <c r="V10" s="530"/>
      <c r="W10" s="530"/>
      <c r="X10" s="530"/>
      <c r="Y10" s="530"/>
      <c r="Z10" s="530"/>
    </row>
    <row r="11" spans="1:30" ht="15" customHeight="1" x14ac:dyDescent="0.2">
      <c r="A11" s="532" t="s">
        <v>690</v>
      </c>
      <c r="B11" s="533">
        <v>702459.38743388781</v>
      </c>
      <c r="C11" s="533">
        <v>936435.00792985351</v>
      </c>
      <c r="D11" s="533">
        <v>1049099.7903122779</v>
      </c>
      <c r="E11" s="533">
        <v>1212050.3864609466</v>
      </c>
      <c r="F11" s="533">
        <v>1578479.0824486786</v>
      </c>
      <c r="G11" s="533">
        <v>1387447.3095371267</v>
      </c>
      <c r="H11" s="533">
        <v>1501753.822542171</v>
      </c>
      <c r="I11" s="533">
        <v>1934153.6766563358</v>
      </c>
      <c r="J11" s="533">
        <v>2644888.3824033639</v>
      </c>
      <c r="K11" s="533">
        <v>3853520.1627469477</v>
      </c>
      <c r="L11" s="532">
        <v>36.746547822182798</v>
      </c>
      <c r="M11" s="532">
        <v>45.69689172460734</v>
      </c>
      <c r="N11" s="523"/>
      <c r="O11" s="523"/>
      <c r="P11" s="523"/>
      <c r="Q11" s="523"/>
      <c r="R11" s="523"/>
      <c r="S11" s="523"/>
      <c r="T11" s="530"/>
      <c r="U11" s="530"/>
      <c r="V11" s="530"/>
      <c r="W11" s="530"/>
      <c r="X11" s="530"/>
      <c r="Y11" s="530"/>
      <c r="Z11" s="530"/>
    </row>
    <row r="12" spans="1:30" ht="15" customHeight="1" x14ac:dyDescent="0.2">
      <c r="A12" s="532" t="s">
        <v>691</v>
      </c>
      <c r="B12" s="533">
        <v>10011.816535172982</v>
      </c>
      <c r="C12" s="533">
        <v>10386.896381643686</v>
      </c>
      <c r="D12" s="533">
        <v>11234.930978124674</v>
      </c>
      <c r="E12" s="533">
        <v>12404.536619723318</v>
      </c>
      <c r="F12" s="533">
        <v>14529.184440311994</v>
      </c>
      <c r="G12" s="533">
        <v>14728.551509619781</v>
      </c>
      <c r="H12" s="533">
        <v>17103.40496938859</v>
      </c>
      <c r="I12" s="533">
        <v>20235.324974992785</v>
      </c>
      <c r="J12" s="533">
        <v>27707.870148106325</v>
      </c>
      <c r="K12" s="533">
        <v>38847.160271917266</v>
      </c>
      <c r="L12" s="532">
        <v>36.928219251967832</v>
      </c>
      <c r="M12" s="532">
        <v>40.202621364501546</v>
      </c>
      <c r="N12" s="523"/>
      <c r="O12" s="523"/>
      <c r="P12" s="523"/>
      <c r="Q12" s="523"/>
      <c r="R12" s="523"/>
      <c r="S12" s="523"/>
      <c r="T12" s="530"/>
      <c r="U12" s="530"/>
      <c r="V12" s="530"/>
      <c r="W12" s="530"/>
      <c r="X12" s="530"/>
      <c r="Y12" s="530"/>
      <c r="Z12" s="530"/>
    </row>
    <row r="13" spans="1:30" ht="15" customHeight="1" x14ac:dyDescent="0.2">
      <c r="A13" s="532" t="s">
        <v>123</v>
      </c>
      <c r="B13" s="533">
        <v>804918.48248033703</v>
      </c>
      <c r="C13" s="533">
        <v>1516650.0004301262</v>
      </c>
      <c r="D13" s="533">
        <v>1838633.972425356</v>
      </c>
      <c r="E13" s="533">
        <v>2205540.1521235006</v>
      </c>
      <c r="F13" s="533">
        <v>2550701.0223589265</v>
      </c>
      <c r="G13" s="533">
        <v>3171448.4149982263</v>
      </c>
      <c r="H13" s="533">
        <v>3705421.7045587059</v>
      </c>
      <c r="I13" s="533">
        <v>4083376.6005192981</v>
      </c>
      <c r="J13" s="533">
        <v>4029468.6506507392</v>
      </c>
      <c r="K13" s="533">
        <v>3658570.1968411095</v>
      </c>
      <c r="L13" s="532">
        <v>-1.3201807019637433</v>
      </c>
      <c r="M13" s="532">
        <v>-9.2046491973509053</v>
      </c>
      <c r="N13" s="523"/>
      <c r="O13" s="523"/>
      <c r="P13" s="523"/>
      <c r="Q13" s="523"/>
      <c r="R13" s="523"/>
      <c r="S13" s="523"/>
      <c r="T13" s="530"/>
      <c r="U13" s="530"/>
      <c r="V13" s="530"/>
      <c r="W13" s="530"/>
      <c r="X13" s="530"/>
      <c r="Y13" s="530"/>
      <c r="Z13" s="530"/>
    </row>
    <row r="14" spans="1:30" ht="15" customHeight="1" x14ac:dyDescent="0.2">
      <c r="A14" s="532" t="s">
        <v>690</v>
      </c>
      <c r="B14" s="533">
        <v>738447.31428709882</v>
      </c>
      <c r="C14" s="533">
        <v>1466304.0340393661</v>
      </c>
      <c r="D14" s="533">
        <v>1782898.5236769449</v>
      </c>
      <c r="E14" s="533">
        <v>2138764.0687871398</v>
      </c>
      <c r="F14" s="533">
        <v>2494136.4510072321</v>
      </c>
      <c r="G14" s="533">
        <v>3145273.8175789174</v>
      </c>
      <c r="H14" s="533">
        <v>3668391.5126336478</v>
      </c>
      <c r="I14" s="533">
        <v>4051158.6131856237</v>
      </c>
      <c r="J14" s="533">
        <v>3999070.957266097</v>
      </c>
      <c r="K14" s="533">
        <v>3627615.8625389943</v>
      </c>
      <c r="L14" s="532">
        <v>-1.2857471378679897</v>
      </c>
      <c r="M14" s="532">
        <v>-9.2885347296023522</v>
      </c>
      <c r="N14" s="523"/>
      <c r="O14" s="523"/>
      <c r="P14" s="523"/>
      <c r="Q14" s="523"/>
      <c r="R14" s="523"/>
      <c r="S14" s="523"/>
      <c r="T14" s="530"/>
      <c r="U14" s="530"/>
      <c r="V14" s="530"/>
      <c r="W14" s="530"/>
      <c r="X14" s="530"/>
      <c r="Y14" s="530"/>
      <c r="Z14" s="530"/>
    </row>
    <row r="15" spans="1:30" ht="15" customHeight="1" x14ac:dyDescent="0.2">
      <c r="A15" s="532" t="s">
        <v>691</v>
      </c>
      <c r="B15" s="533">
        <v>66471.168193238176</v>
      </c>
      <c r="C15" s="533">
        <v>50345.966390760106</v>
      </c>
      <c r="D15" s="533">
        <v>55735.44874841132</v>
      </c>
      <c r="E15" s="533">
        <v>66776.083336360753</v>
      </c>
      <c r="F15" s="533">
        <v>56564.571351694569</v>
      </c>
      <c r="G15" s="533">
        <v>26174.597419309081</v>
      </c>
      <c r="H15" s="533">
        <v>37030.191925058032</v>
      </c>
      <c r="I15" s="533">
        <v>32217.987333674795</v>
      </c>
      <c r="J15" s="533">
        <v>30397.693384641796</v>
      </c>
      <c r="K15" s="533">
        <v>30954.334302115025</v>
      </c>
      <c r="L15" s="532">
        <v>-5.6499306743795152</v>
      </c>
      <c r="M15" s="532">
        <v>1.8311945923978148</v>
      </c>
      <c r="N15" s="523"/>
      <c r="O15" s="523"/>
      <c r="P15" s="523"/>
      <c r="Q15" s="523"/>
      <c r="R15" s="523"/>
      <c r="S15" s="523"/>
      <c r="T15" s="530"/>
      <c r="U15" s="530"/>
      <c r="V15" s="530"/>
      <c r="W15" s="530"/>
      <c r="X15" s="530"/>
      <c r="Y15" s="530"/>
      <c r="Z15" s="530"/>
    </row>
    <row r="16" spans="1:30" ht="15" customHeight="1" x14ac:dyDescent="0.2">
      <c r="A16" s="532" t="s">
        <v>124</v>
      </c>
      <c r="B16" s="533">
        <v>12150.19685312301</v>
      </c>
      <c r="C16" s="533">
        <v>22332.646435111485</v>
      </c>
      <c r="D16" s="533">
        <v>23496.578323603499</v>
      </c>
      <c r="E16" s="533">
        <v>23894.483671153503</v>
      </c>
      <c r="F16" s="533">
        <v>32827.451398451522</v>
      </c>
      <c r="G16" s="533">
        <v>57993.751470038209</v>
      </c>
      <c r="H16" s="533">
        <v>43753.391426803064</v>
      </c>
      <c r="I16" s="533">
        <v>39948.639115195212</v>
      </c>
      <c r="J16" s="533">
        <v>44460.969086658304</v>
      </c>
      <c r="K16" s="533">
        <v>52254.628303273115</v>
      </c>
      <c r="L16" s="532">
        <v>11.29532838015186</v>
      </c>
      <c r="M16" s="532">
        <v>17.529215796948307</v>
      </c>
      <c r="N16" s="523"/>
      <c r="O16" s="523"/>
      <c r="P16" s="523"/>
      <c r="Q16" s="523"/>
      <c r="R16" s="523"/>
      <c r="S16" s="523"/>
      <c r="T16" s="530"/>
      <c r="U16" s="530"/>
      <c r="V16" s="530"/>
      <c r="W16" s="530"/>
      <c r="X16" s="530"/>
      <c r="Y16" s="530"/>
      <c r="Z16" s="530"/>
    </row>
    <row r="17" spans="1:30" ht="15" customHeight="1" x14ac:dyDescent="0.2">
      <c r="A17" s="532" t="s">
        <v>690</v>
      </c>
      <c r="B17" s="533"/>
      <c r="C17" s="533"/>
      <c r="D17" s="533"/>
      <c r="E17" s="533"/>
      <c r="F17" s="533"/>
      <c r="G17" s="533">
        <v>57797.667643195207</v>
      </c>
      <c r="H17" s="533">
        <v>43747.543421833063</v>
      </c>
      <c r="I17" s="533">
        <v>39944.284531645215</v>
      </c>
      <c r="J17" s="533">
        <v>44460.127952026705</v>
      </c>
      <c r="K17" s="533">
        <v>52252.462737093912</v>
      </c>
      <c r="L17" s="532">
        <v>11.305355630550565</v>
      </c>
      <c r="M17" s="532">
        <v>17.526568509823633</v>
      </c>
      <c r="N17" s="523"/>
      <c r="O17" s="523"/>
      <c r="P17" s="523"/>
      <c r="Q17" s="523"/>
      <c r="R17" s="523"/>
      <c r="S17" s="523"/>
      <c r="T17" s="530"/>
      <c r="U17" s="530"/>
      <c r="V17" s="530"/>
      <c r="W17" s="530"/>
      <c r="X17" s="530"/>
      <c r="Y17" s="530"/>
      <c r="Z17" s="530"/>
    </row>
    <row r="18" spans="1:30" ht="15" customHeight="1" x14ac:dyDescent="0.2">
      <c r="A18" s="532" t="s">
        <v>691</v>
      </c>
      <c r="B18" s="533"/>
      <c r="C18" s="533"/>
      <c r="D18" s="533"/>
      <c r="E18" s="533"/>
      <c r="F18" s="533"/>
      <c r="G18" s="533">
        <v>196.083826843</v>
      </c>
      <c r="H18" s="533">
        <v>5.8480049700003018</v>
      </c>
      <c r="I18" s="533">
        <v>4.3545835500000001</v>
      </c>
      <c r="J18" s="533">
        <v>0.84113463160000013</v>
      </c>
      <c r="K18" s="533">
        <v>2.1655661791999998</v>
      </c>
      <c r="L18" s="532">
        <v>-80.68392483593523</v>
      </c>
      <c r="M18" s="532">
        <v>157.4577359965165</v>
      </c>
      <c r="N18" s="523"/>
      <c r="O18" s="523"/>
      <c r="P18" s="523"/>
      <c r="Q18" s="523"/>
      <c r="R18" s="523"/>
      <c r="S18" s="523"/>
      <c r="T18" s="530"/>
      <c r="U18" s="530"/>
      <c r="V18" s="530"/>
      <c r="W18" s="530"/>
      <c r="X18" s="530"/>
      <c r="Y18" s="530"/>
      <c r="Z18" s="530"/>
    </row>
    <row r="19" spans="1:30" s="531" customFormat="1" ht="15" customHeight="1" x14ac:dyDescent="0.2">
      <c r="A19" s="534" t="s">
        <v>125</v>
      </c>
      <c r="B19" s="535">
        <v>3261.5032812499999</v>
      </c>
      <c r="C19" s="535">
        <v>12230.303400999999</v>
      </c>
      <c r="D19" s="535">
        <v>22904.790410080001</v>
      </c>
      <c r="E19" s="535">
        <v>7487.4737027199999</v>
      </c>
      <c r="F19" s="535">
        <v>122703.93236575001</v>
      </c>
      <c r="G19" s="535">
        <v>270063.73877529998</v>
      </c>
      <c r="H19" s="535">
        <v>1497.8089815999999</v>
      </c>
      <c r="I19" s="535">
        <v>0</v>
      </c>
      <c r="J19" s="535">
        <v>0</v>
      </c>
      <c r="K19" s="535">
        <v>0</v>
      </c>
      <c r="L19" s="534" t="s">
        <v>182</v>
      </c>
      <c r="M19" s="534" t="s">
        <v>182</v>
      </c>
      <c r="N19" s="523"/>
      <c r="O19" s="523"/>
      <c r="P19" s="523"/>
      <c r="Q19" s="523"/>
      <c r="R19" s="523"/>
      <c r="S19" s="523"/>
      <c r="T19" s="530"/>
      <c r="U19" s="530"/>
      <c r="V19" s="530"/>
      <c r="W19" s="530"/>
      <c r="X19" s="530"/>
      <c r="Y19" s="530"/>
      <c r="Z19" s="530"/>
      <c r="AB19" s="530"/>
      <c r="AC19" s="521"/>
      <c r="AD19" s="521"/>
    </row>
    <row r="20" spans="1:30" s="531" customFormat="1" ht="15" customHeight="1" x14ac:dyDescent="0.2">
      <c r="A20" s="534" t="s">
        <v>126</v>
      </c>
      <c r="B20" s="535">
        <v>0</v>
      </c>
      <c r="C20" s="535">
        <v>0</v>
      </c>
      <c r="D20" s="535">
        <v>3298.5</v>
      </c>
      <c r="E20" s="535">
        <v>14775.7</v>
      </c>
      <c r="F20" s="535">
        <v>25748</v>
      </c>
      <c r="G20" s="535">
        <v>57972.979999999996</v>
      </c>
      <c r="H20" s="535">
        <v>64406.5375382044</v>
      </c>
      <c r="I20" s="535">
        <v>48347.233987788837</v>
      </c>
      <c r="J20" s="535">
        <v>33255.798558437265</v>
      </c>
      <c r="K20" s="535">
        <v>14044.111558889177</v>
      </c>
      <c r="L20" s="534">
        <v>-31.214682174296151</v>
      </c>
      <c r="M20" s="534">
        <v>-57.76943520327503</v>
      </c>
      <c r="N20" s="523"/>
      <c r="O20" s="523"/>
      <c r="P20" s="523"/>
      <c r="Q20" s="523"/>
      <c r="R20" s="523"/>
      <c r="S20" s="523"/>
      <c r="T20" s="530"/>
      <c r="U20" s="530"/>
      <c r="V20" s="530"/>
      <c r="W20" s="530"/>
      <c r="X20" s="530"/>
      <c r="Y20" s="530"/>
      <c r="Z20" s="530"/>
      <c r="AB20" s="530"/>
      <c r="AC20" s="521"/>
      <c r="AD20" s="521"/>
    </row>
    <row r="21" spans="1:30" s="531" customFormat="1" ht="15" customHeight="1" x14ac:dyDescent="0.2">
      <c r="A21" s="534" t="s">
        <v>127</v>
      </c>
      <c r="B21" s="535">
        <v>383714.93003354454</v>
      </c>
      <c r="C21" s="535">
        <v>691418.65219555085</v>
      </c>
      <c r="D21" s="535">
        <v>847028.46839602466</v>
      </c>
      <c r="E21" s="535">
        <v>975330.63603299996</v>
      </c>
      <c r="F21" s="535">
        <v>1185000.5581057109</v>
      </c>
      <c r="G21" s="535">
        <v>1244169.9285034765</v>
      </c>
      <c r="H21" s="535">
        <v>1400519.8065812509</v>
      </c>
      <c r="I21" s="535">
        <v>1579094.388461645</v>
      </c>
      <c r="J21" s="535">
        <v>1692043.3547942583</v>
      </c>
      <c r="K21" s="535">
        <v>1893927.8759948877</v>
      </c>
      <c r="L21" s="534">
        <v>7.1527685208639253</v>
      </c>
      <c r="M21" s="534">
        <v>11.931403567680881</v>
      </c>
      <c r="N21" s="523"/>
      <c r="O21" s="523"/>
      <c r="P21" s="523"/>
      <c r="Q21" s="523"/>
      <c r="R21" s="523"/>
      <c r="S21" s="523"/>
      <c r="T21" s="530"/>
      <c r="U21" s="530"/>
      <c r="V21" s="530"/>
      <c r="W21" s="530"/>
      <c r="X21" s="530"/>
      <c r="Y21" s="530"/>
      <c r="Z21" s="530"/>
      <c r="AB21" s="530"/>
      <c r="AC21" s="521"/>
      <c r="AD21" s="521"/>
    </row>
    <row r="22" spans="1:30" ht="15" customHeight="1" x14ac:dyDescent="0.2">
      <c r="A22" s="532" t="s">
        <v>128</v>
      </c>
      <c r="B22" s="533">
        <v>141598.56429523998</v>
      </c>
      <c r="C22" s="533">
        <v>282509.23340986005</v>
      </c>
      <c r="D22" s="533">
        <v>305940.81086379162</v>
      </c>
      <c r="E22" s="533">
        <v>331602.79463437002</v>
      </c>
      <c r="F22" s="533">
        <v>365763.54907185002</v>
      </c>
      <c r="G22" s="533">
        <v>407837.57888932998</v>
      </c>
      <c r="H22" s="533">
        <v>424935.97962287994</v>
      </c>
      <c r="I22" s="533">
        <v>436456.25499991997</v>
      </c>
      <c r="J22" s="533">
        <v>443699.51440791995</v>
      </c>
      <c r="K22" s="533">
        <v>472593.53818329005</v>
      </c>
      <c r="L22" s="532">
        <v>1.6595613707039925</v>
      </c>
      <c r="M22" s="532">
        <v>6.5120701819849325</v>
      </c>
      <c r="N22" s="523"/>
      <c r="O22" s="523"/>
      <c r="P22" s="523"/>
      <c r="Q22" s="523"/>
      <c r="R22" s="523"/>
      <c r="S22" s="523"/>
      <c r="T22" s="530"/>
      <c r="U22" s="530"/>
      <c r="V22" s="530"/>
      <c r="W22" s="530"/>
      <c r="X22" s="530"/>
      <c r="Y22" s="530"/>
      <c r="Z22" s="530"/>
      <c r="AB22" s="530"/>
    </row>
    <row r="23" spans="1:30" ht="15" customHeight="1" x14ac:dyDescent="0.2">
      <c r="A23" s="532" t="s">
        <v>129</v>
      </c>
      <c r="B23" s="533">
        <v>80937.461259951</v>
      </c>
      <c r="C23" s="533">
        <v>151143.15820197412</v>
      </c>
      <c r="D23" s="533">
        <v>200127.41866717351</v>
      </c>
      <c r="E23" s="533">
        <v>246222.30917093263</v>
      </c>
      <c r="F23" s="533">
        <v>287790.81498379138</v>
      </c>
      <c r="G23" s="533">
        <v>315540.83873108868</v>
      </c>
      <c r="H23" s="533">
        <v>407741.75522713939</v>
      </c>
      <c r="I23" s="533">
        <v>518332.87614405685</v>
      </c>
      <c r="J23" s="533">
        <v>616877.30781457317</v>
      </c>
      <c r="K23" s="533">
        <v>707336.56864586845</v>
      </c>
      <c r="L23" s="532">
        <v>19.01180422966814</v>
      </c>
      <c r="M23" s="532">
        <v>14.664060370735241</v>
      </c>
      <c r="N23" s="523"/>
      <c r="O23" s="523"/>
      <c r="P23" s="523"/>
      <c r="Q23" s="523"/>
      <c r="R23" s="523"/>
      <c r="S23" s="523"/>
      <c r="T23" s="530"/>
      <c r="U23" s="530"/>
      <c r="V23" s="530"/>
      <c r="W23" s="530"/>
      <c r="X23" s="530"/>
      <c r="Y23" s="530"/>
      <c r="Z23" s="530"/>
      <c r="AB23" s="530"/>
    </row>
    <row r="24" spans="1:30" ht="15" customHeight="1" x14ac:dyDescent="0.2">
      <c r="A24" s="532" t="s">
        <v>130</v>
      </c>
      <c r="B24" s="533">
        <v>161178.90447835356</v>
      </c>
      <c r="C24" s="533">
        <v>257766.26058371671</v>
      </c>
      <c r="D24" s="533">
        <v>340960.23886505957</v>
      </c>
      <c r="E24" s="533">
        <v>397505.53222769732</v>
      </c>
      <c r="F24" s="533">
        <v>531446.19405006955</v>
      </c>
      <c r="G24" s="533">
        <v>520791.51088305796</v>
      </c>
      <c r="H24" s="533">
        <v>567842.07173123164</v>
      </c>
      <c r="I24" s="533">
        <v>624305.25731766829</v>
      </c>
      <c r="J24" s="533">
        <v>631466.53257176513</v>
      </c>
      <c r="K24" s="533">
        <v>713997.76916572917</v>
      </c>
      <c r="L24" s="532">
        <v>1.1470791203753918</v>
      </c>
      <c r="M24" s="532">
        <v>13.069772084015316</v>
      </c>
      <c r="N24" s="523"/>
      <c r="O24" s="523"/>
      <c r="P24" s="523"/>
      <c r="Q24" s="523"/>
      <c r="R24" s="523"/>
      <c r="S24" s="523"/>
      <c r="T24" s="530"/>
      <c r="U24" s="530"/>
      <c r="V24" s="530"/>
      <c r="W24" s="530"/>
      <c r="X24" s="530"/>
      <c r="Y24" s="530"/>
      <c r="Z24" s="530"/>
      <c r="AB24" s="530"/>
    </row>
    <row r="25" spans="1:30" s="531" customFormat="1" ht="15" customHeight="1" x14ac:dyDescent="0.2">
      <c r="A25" s="534" t="s">
        <v>131</v>
      </c>
      <c r="B25" s="535">
        <v>2075806.2981911474</v>
      </c>
      <c r="C25" s="535">
        <v>3445751.8874945403</v>
      </c>
      <c r="D25" s="535">
        <v>4108298.5157846222</v>
      </c>
      <c r="E25" s="535">
        <v>4837321.2193420734</v>
      </c>
      <c r="F25" s="535">
        <v>5996181.7930501811</v>
      </c>
      <c r="G25" s="535">
        <v>6654975.9494518954</v>
      </c>
      <c r="H25" s="535">
        <v>7176440.0780088659</v>
      </c>
      <c r="I25" s="535">
        <v>8079828.0575012518</v>
      </c>
      <c r="J25" s="535">
        <v>8989174.0576336086</v>
      </c>
      <c r="K25" s="535">
        <v>10184898.007137232</v>
      </c>
      <c r="L25" s="534">
        <v>11.254521676214717</v>
      </c>
      <c r="M25" s="534">
        <v>13.30182219008446</v>
      </c>
      <c r="N25" s="523"/>
      <c r="O25" s="523"/>
      <c r="P25" s="523"/>
      <c r="Q25" s="523"/>
      <c r="R25" s="523"/>
      <c r="S25" s="523"/>
      <c r="T25" s="530"/>
      <c r="U25" s="530"/>
      <c r="V25" s="530"/>
      <c r="W25" s="530"/>
      <c r="X25" s="530"/>
      <c r="Y25" s="530"/>
      <c r="Z25" s="530"/>
      <c r="AC25" s="521"/>
      <c r="AD25" s="521"/>
    </row>
    <row r="26" spans="1:30" s="531" customFormat="1" ht="15" customHeight="1" x14ac:dyDescent="0.2">
      <c r="A26" s="534" t="s">
        <v>132</v>
      </c>
      <c r="B26" s="535">
        <v>353446.73344280443</v>
      </c>
      <c r="C26" s="535">
        <v>393460.50508462009</v>
      </c>
      <c r="D26" s="535">
        <v>403971.44564788026</v>
      </c>
      <c r="E26" s="535">
        <v>563643.85288760695</v>
      </c>
      <c r="F26" s="535">
        <v>502055.92020334152</v>
      </c>
      <c r="G26" s="535">
        <v>465361.04458213563</v>
      </c>
      <c r="H26" s="535">
        <v>577731.0173521355</v>
      </c>
      <c r="I26" s="535">
        <v>594509.42897717445</v>
      </c>
      <c r="J26" s="535">
        <v>756516.08133682504</v>
      </c>
      <c r="K26" s="535">
        <v>910083.67583258974</v>
      </c>
      <c r="L26" s="534">
        <v>27.250476521184101</v>
      </c>
      <c r="M26" s="534">
        <v>20.299316602020983</v>
      </c>
      <c r="N26" s="523"/>
      <c r="O26" s="523"/>
      <c r="P26" s="523"/>
      <c r="Q26" s="523"/>
      <c r="R26" s="523"/>
      <c r="S26" s="523"/>
      <c r="T26" s="530"/>
      <c r="U26" s="530"/>
      <c r="V26" s="530"/>
      <c r="W26" s="530"/>
      <c r="X26" s="530"/>
      <c r="Y26" s="530"/>
      <c r="Z26" s="530"/>
      <c r="AC26" s="521"/>
      <c r="AD26" s="521"/>
    </row>
    <row r="27" spans="1:30" ht="15" customHeight="1" x14ac:dyDescent="0.2">
      <c r="A27" s="532" t="s">
        <v>133</v>
      </c>
      <c r="B27" s="533">
        <v>47292.02360718001</v>
      </c>
      <c r="C27" s="533">
        <v>72207.413901170017</v>
      </c>
      <c r="D27" s="533">
        <v>82116.008428296991</v>
      </c>
      <c r="E27" s="533">
        <v>91393.699059056991</v>
      </c>
      <c r="F27" s="533">
        <v>99629.185760645763</v>
      </c>
      <c r="G27" s="533">
        <v>108250.18945014951</v>
      </c>
      <c r="H27" s="533">
        <v>99280.025818432507</v>
      </c>
      <c r="I27" s="533">
        <v>100578.32480374862</v>
      </c>
      <c r="J27" s="533">
        <v>97178.419450563306</v>
      </c>
      <c r="K27" s="533">
        <v>90022.47572304339</v>
      </c>
      <c r="L27" s="532">
        <v>-3.38035591646541</v>
      </c>
      <c r="M27" s="532">
        <v>-7.3637169321942864</v>
      </c>
      <c r="N27" s="523"/>
      <c r="O27" s="523"/>
      <c r="P27" s="523"/>
      <c r="Q27" s="523"/>
      <c r="R27" s="523"/>
      <c r="S27" s="523"/>
      <c r="T27" s="530"/>
      <c r="U27" s="530"/>
      <c r="V27" s="530"/>
      <c r="W27" s="530"/>
      <c r="X27" s="530"/>
      <c r="Y27" s="530"/>
      <c r="Z27" s="530"/>
      <c r="AA27" s="531"/>
      <c r="AB27" s="531"/>
    </row>
    <row r="28" spans="1:30" ht="15" customHeight="1" x14ac:dyDescent="0.2">
      <c r="A28" s="532" t="s">
        <v>134</v>
      </c>
      <c r="B28" s="533">
        <v>192239.16817545</v>
      </c>
      <c r="C28" s="533">
        <v>208135.06086750005</v>
      </c>
      <c r="D28" s="533">
        <v>185381.91265406995</v>
      </c>
      <c r="E28" s="533">
        <v>296536.61092084035</v>
      </c>
      <c r="F28" s="533">
        <v>248043.77758361999</v>
      </c>
      <c r="G28" s="533">
        <v>197713.56540164998</v>
      </c>
      <c r="H28" s="533">
        <v>284877.17575772997</v>
      </c>
      <c r="I28" s="533">
        <v>301396.57462050003</v>
      </c>
      <c r="J28" s="533">
        <v>396328.80346152018</v>
      </c>
      <c r="K28" s="533">
        <v>395587.82464795001</v>
      </c>
      <c r="L28" s="532">
        <v>31.497447826191436</v>
      </c>
      <c r="M28" s="532">
        <v>-0.18696062640375555</v>
      </c>
      <c r="N28" s="523"/>
      <c r="O28" s="523"/>
      <c r="P28" s="523"/>
      <c r="Q28" s="523"/>
      <c r="R28" s="523"/>
      <c r="S28" s="523"/>
      <c r="T28" s="530"/>
      <c r="U28" s="530"/>
      <c r="V28" s="530"/>
      <c r="W28" s="530"/>
      <c r="X28" s="530"/>
      <c r="Y28" s="530"/>
      <c r="Z28" s="530"/>
      <c r="AB28" s="530"/>
    </row>
    <row r="29" spans="1:30" ht="15" customHeight="1" x14ac:dyDescent="0.2">
      <c r="A29" s="532" t="s">
        <v>135</v>
      </c>
      <c r="B29" s="533">
        <v>1336.9384950544995</v>
      </c>
      <c r="C29" s="533">
        <v>2684.9579020840006</v>
      </c>
      <c r="D29" s="533">
        <v>2703.3785122337504</v>
      </c>
      <c r="E29" s="533">
        <v>4686.6611251028189</v>
      </c>
      <c r="F29" s="533">
        <v>2736.1031004904748</v>
      </c>
      <c r="G29" s="533">
        <v>3390.1623359088708</v>
      </c>
      <c r="H29" s="533">
        <v>2872.4075085427226</v>
      </c>
      <c r="I29" s="533">
        <v>3276.8026090723915</v>
      </c>
      <c r="J29" s="533">
        <v>4127.8334826210903</v>
      </c>
      <c r="K29" s="533">
        <v>4259.3761293835651</v>
      </c>
      <c r="L29" s="532">
        <v>25.971380491228658</v>
      </c>
      <c r="M29" s="532">
        <v>3.1867236727521253</v>
      </c>
      <c r="N29" s="523"/>
      <c r="O29" s="523"/>
      <c r="P29" s="523"/>
      <c r="Q29" s="523"/>
      <c r="R29" s="523"/>
      <c r="S29" s="523"/>
      <c r="T29" s="530"/>
      <c r="U29" s="530"/>
      <c r="V29" s="530"/>
      <c r="W29" s="530"/>
      <c r="X29" s="530"/>
      <c r="Y29" s="530"/>
      <c r="Z29" s="530"/>
      <c r="AB29" s="530"/>
    </row>
    <row r="30" spans="1:30" ht="15" customHeight="1" x14ac:dyDescent="0.2">
      <c r="A30" s="532" t="s">
        <v>136</v>
      </c>
      <c r="B30" s="533">
        <v>112504.51114554991</v>
      </c>
      <c r="C30" s="533">
        <v>110396.26079736601</v>
      </c>
      <c r="D30" s="533">
        <v>133670.56488802959</v>
      </c>
      <c r="E30" s="533">
        <v>171011.35776610681</v>
      </c>
      <c r="F30" s="533">
        <v>151631.32974208531</v>
      </c>
      <c r="G30" s="533">
        <v>155995.21817792731</v>
      </c>
      <c r="H30" s="533">
        <v>190687.08038593037</v>
      </c>
      <c r="I30" s="533">
        <v>189243.45292735333</v>
      </c>
      <c r="J30" s="533">
        <v>258878.92462562048</v>
      </c>
      <c r="K30" s="533">
        <v>420211.89901571278</v>
      </c>
      <c r="L30" s="532">
        <v>36.796766609938565</v>
      </c>
      <c r="M30" s="532">
        <v>62.319856521115064</v>
      </c>
      <c r="N30" s="523"/>
      <c r="O30" s="523"/>
      <c r="P30" s="523"/>
      <c r="Q30" s="523"/>
      <c r="R30" s="523"/>
      <c r="S30" s="523"/>
      <c r="T30" s="530"/>
      <c r="U30" s="530"/>
      <c r="V30" s="530"/>
      <c r="W30" s="530"/>
      <c r="X30" s="530"/>
      <c r="Y30" s="530"/>
      <c r="Z30" s="530"/>
      <c r="AB30" s="530"/>
    </row>
    <row r="31" spans="1:30" ht="15" customHeight="1" x14ac:dyDescent="0.2">
      <c r="A31" s="532" t="s">
        <v>137</v>
      </c>
      <c r="B31" s="533">
        <v>74.092019570000019</v>
      </c>
      <c r="C31" s="533">
        <v>36.8116165</v>
      </c>
      <c r="D31" s="533">
        <v>99.581165249999998</v>
      </c>
      <c r="E31" s="533">
        <v>15.5240165</v>
      </c>
      <c r="F31" s="533">
        <v>15.5240165</v>
      </c>
      <c r="G31" s="533">
        <v>11.909216500000001</v>
      </c>
      <c r="H31" s="533">
        <v>14.3278815</v>
      </c>
      <c r="I31" s="533">
        <v>14.2740165</v>
      </c>
      <c r="J31" s="533">
        <v>2.1003164999999999</v>
      </c>
      <c r="K31" s="533">
        <v>2.1003164999999999</v>
      </c>
      <c r="L31" s="532">
        <v>-85.285735798329782</v>
      </c>
      <c r="M31" s="532">
        <v>0</v>
      </c>
      <c r="N31" s="523"/>
      <c r="O31" s="523"/>
      <c r="P31" s="523"/>
      <c r="Q31" s="523"/>
      <c r="R31" s="523"/>
      <c r="S31" s="523"/>
      <c r="T31" s="530"/>
      <c r="U31" s="530"/>
      <c r="V31" s="530"/>
      <c r="W31" s="530"/>
      <c r="X31" s="530"/>
      <c r="Y31" s="530"/>
      <c r="Z31" s="530"/>
      <c r="AB31" s="530"/>
    </row>
    <row r="32" spans="1:30" s="531" customFormat="1" ht="15" customHeight="1" x14ac:dyDescent="0.2">
      <c r="A32" s="534" t="s">
        <v>138</v>
      </c>
      <c r="B32" s="535">
        <v>1542635.189148163</v>
      </c>
      <c r="C32" s="535">
        <v>2763288.1895698281</v>
      </c>
      <c r="D32" s="535">
        <v>3334704.4617633219</v>
      </c>
      <c r="E32" s="535">
        <v>3967508.8850533343</v>
      </c>
      <c r="F32" s="535">
        <v>5093403.2148852423</v>
      </c>
      <c r="G32" s="535">
        <v>5840568.3115682006</v>
      </c>
      <c r="H32" s="535">
        <v>6159491.0961171975</v>
      </c>
      <c r="I32" s="535">
        <v>6622009.4475973714</v>
      </c>
      <c r="J32" s="535">
        <v>7073624.1048339531</v>
      </c>
      <c r="K32" s="535">
        <v>7360743.0647226134</v>
      </c>
      <c r="L32" s="534">
        <v>6.8199035475619656</v>
      </c>
      <c r="M32" s="534">
        <v>4.0590078810160382</v>
      </c>
      <c r="N32" s="523"/>
      <c r="O32" s="523"/>
      <c r="P32" s="523"/>
      <c r="Q32" s="523"/>
      <c r="R32" s="523"/>
      <c r="S32" s="523"/>
      <c r="T32" s="530"/>
      <c r="U32" s="530"/>
      <c r="V32" s="530"/>
      <c r="W32" s="530"/>
      <c r="X32" s="530"/>
      <c r="Y32" s="530"/>
      <c r="Z32" s="530"/>
      <c r="AB32" s="530"/>
      <c r="AC32" s="521"/>
      <c r="AD32" s="521"/>
    </row>
    <row r="33" spans="1:32" ht="15" customHeight="1" x14ac:dyDescent="0.2">
      <c r="A33" s="532" t="s">
        <v>139</v>
      </c>
      <c r="B33" s="533">
        <v>142497.9</v>
      </c>
      <c r="C33" s="533">
        <v>287540.60000000003</v>
      </c>
      <c r="D33" s="533">
        <v>375886.29999999993</v>
      </c>
      <c r="E33" s="533">
        <v>535393.60000000009</v>
      </c>
      <c r="F33" s="533">
        <v>730841.00000000012</v>
      </c>
      <c r="G33" s="533">
        <v>919998.02500000026</v>
      </c>
      <c r="H33" s="533">
        <v>1003083.3500000001</v>
      </c>
      <c r="I33" s="533">
        <v>1131005.5</v>
      </c>
      <c r="J33" s="533">
        <v>1140093.9999999998</v>
      </c>
      <c r="K33" s="533">
        <v>1029998.3999999999</v>
      </c>
      <c r="L33" s="532">
        <v>0.80357699409947758</v>
      </c>
      <c r="M33" s="532">
        <v>-9.656712516687211</v>
      </c>
      <c r="N33" s="523"/>
      <c r="O33" s="523"/>
      <c r="P33" s="523"/>
      <c r="Q33" s="523"/>
      <c r="R33" s="523"/>
      <c r="S33" s="523"/>
      <c r="T33" s="530"/>
      <c r="U33" s="530"/>
      <c r="V33" s="530"/>
      <c r="W33" s="530"/>
      <c r="X33" s="530"/>
      <c r="Y33" s="530"/>
      <c r="Z33" s="530"/>
      <c r="AB33" s="530"/>
    </row>
    <row r="34" spans="1:32" ht="15" customHeight="1" x14ac:dyDescent="0.2">
      <c r="A34" s="532" t="s">
        <v>140</v>
      </c>
      <c r="B34" s="533">
        <v>10069.767085154501</v>
      </c>
      <c r="C34" s="533">
        <v>10003.312353654001</v>
      </c>
      <c r="D34" s="533">
        <v>9662.1363867239997</v>
      </c>
      <c r="E34" s="533">
        <v>8671.6272158699994</v>
      </c>
      <c r="F34" s="533">
        <v>7478.9882332899988</v>
      </c>
      <c r="G34" s="533">
        <v>3750.2865397000005</v>
      </c>
      <c r="H34" s="533">
        <v>3614.2833314674995</v>
      </c>
      <c r="I34" s="533">
        <v>5886.9784513000004</v>
      </c>
      <c r="J34" s="533">
        <v>5024.8821134099981</v>
      </c>
      <c r="K34" s="533">
        <v>9531.7135092599983</v>
      </c>
      <c r="L34" s="532">
        <v>-14.644122532835647</v>
      </c>
      <c r="M34" s="532">
        <v>89.690291117925611</v>
      </c>
      <c r="N34" s="523"/>
      <c r="O34" s="523"/>
      <c r="P34" s="523"/>
      <c r="Q34" s="523"/>
      <c r="R34" s="523"/>
      <c r="S34" s="523"/>
      <c r="T34" s="530"/>
      <c r="U34" s="530"/>
      <c r="V34" s="530"/>
      <c r="W34" s="530"/>
      <c r="X34" s="530"/>
      <c r="Y34" s="530"/>
      <c r="Z34" s="530"/>
      <c r="AB34" s="530"/>
    </row>
    <row r="35" spans="1:32" ht="15" customHeight="1" x14ac:dyDescent="0.2">
      <c r="A35" s="532" t="s">
        <v>635</v>
      </c>
      <c r="B35" s="533">
        <v>13664.786629541519</v>
      </c>
      <c r="C35" s="533">
        <v>27648.745320592348</v>
      </c>
      <c r="D35" s="533">
        <v>42417.219606057763</v>
      </c>
      <c r="E35" s="533">
        <v>150051.43302162169</v>
      </c>
      <c r="F35" s="533">
        <v>218898.58066895013</v>
      </c>
      <c r="G35" s="533">
        <v>234357.04941068628</v>
      </c>
      <c r="H35" s="533">
        <v>255951.09197740283</v>
      </c>
      <c r="I35" s="533">
        <v>291532.25450451608</v>
      </c>
      <c r="J35" s="533">
        <v>311343.72620319284</v>
      </c>
      <c r="K35" s="533">
        <v>335846.56622837554</v>
      </c>
      <c r="L35" s="532">
        <v>6.7956362949780784</v>
      </c>
      <c r="M35" s="532">
        <v>7.8700285128569973</v>
      </c>
      <c r="N35" s="523"/>
      <c r="O35" s="523"/>
      <c r="P35" s="523"/>
      <c r="Q35" s="523"/>
      <c r="R35" s="523"/>
      <c r="S35" s="523"/>
      <c r="T35" s="530"/>
      <c r="U35" s="530"/>
      <c r="V35" s="530"/>
      <c r="W35" s="530"/>
      <c r="X35" s="530"/>
      <c r="Y35" s="530"/>
      <c r="Z35" s="530"/>
      <c r="AB35" s="530"/>
    </row>
    <row r="36" spans="1:32" ht="15" customHeight="1" x14ac:dyDescent="0.2">
      <c r="A36" s="532" t="s">
        <v>141</v>
      </c>
      <c r="B36" s="533">
        <v>852.91678677000004</v>
      </c>
      <c r="C36" s="533">
        <v>1047.4796596799999</v>
      </c>
      <c r="D36" s="533">
        <v>1029.5113906699999</v>
      </c>
      <c r="E36" s="533">
        <v>982.70395756000016</v>
      </c>
      <c r="F36" s="533">
        <v>971.99749324000004</v>
      </c>
      <c r="G36" s="533">
        <v>920.7823547700001</v>
      </c>
      <c r="H36" s="533">
        <v>401.78959356999997</v>
      </c>
      <c r="I36" s="533">
        <v>618.44459357000005</v>
      </c>
      <c r="J36" s="533">
        <v>700.05458051999994</v>
      </c>
      <c r="K36" s="533">
        <v>1162.2936036699998</v>
      </c>
      <c r="L36" s="532">
        <v>13.196006206296099</v>
      </c>
      <c r="M36" s="532">
        <v>66.028997739954661</v>
      </c>
      <c r="N36" s="523"/>
      <c r="O36" s="523"/>
      <c r="P36" s="523"/>
      <c r="Q36" s="523"/>
      <c r="R36" s="523"/>
      <c r="S36" s="523"/>
      <c r="T36" s="530"/>
      <c r="U36" s="530"/>
      <c r="V36" s="530"/>
      <c r="W36" s="530"/>
      <c r="X36" s="530"/>
      <c r="Y36" s="530"/>
      <c r="Z36" s="530"/>
      <c r="AB36" s="530"/>
    </row>
    <row r="37" spans="1:32" ht="15" customHeight="1" x14ac:dyDescent="0.2">
      <c r="A37" s="532" t="s">
        <v>142</v>
      </c>
      <c r="B37" s="533">
        <v>12811.869842771519</v>
      </c>
      <c r="C37" s="533">
        <v>26601.265660912348</v>
      </c>
      <c r="D37" s="533">
        <v>41387.708215387764</v>
      </c>
      <c r="E37" s="533">
        <v>149068.72906406168</v>
      </c>
      <c r="F37" s="533">
        <v>217926.58317571014</v>
      </c>
      <c r="G37" s="533">
        <v>233436.26705591628</v>
      </c>
      <c r="H37" s="533">
        <v>255549.30238383284</v>
      </c>
      <c r="I37" s="533">
        <v>290913.80991094606</v>
      </c>
      <c r="J37" s="533">
        <v>310643.67162267282</v>
      </c>
      <c r="K37" s="533">
        <v>334684.27262470551</v>
      </c>
      <c r="L37" s="532">
        <v>6.7820299482401403</v>
      </c>
      <c r="M37" s="532">
        <v>7.738963706054153</v>
      </c>
      <c r="N37" s="523"/>
      <c r="O37" s="523"/>
      <c r="P37" s="523"/>
      <c r="Q37" s="523"/>
      <c r="R37" s="523"/>
      <c r="S37" s="523"/>
      <c r="T37" s="530"/>
      <c r="U37" s="530"/>
      <c r="V37" s="530"/>
      <c r="W37" s="530"/>
      <c r="X37" s="530"/>
      <c r="Y37" s="530"/>
      <c r="Z37" s="530"/>
      <c r="AB37" s="530"/>
    </row>
    <row r="38" spans="1:32" ht="15" customHeight="1" x14ac:dyDescent="0.2">
      <c r="A38" s="532" t="s">
        <v>143</v>
      </c>
      <c r="B38" s="533">
        <v>1369249.333140498</v>
      </c>
      <c r="C38" s="533">
        <v>2437987.8542541317</v>
      </c>
      <c r="D38" s="533">
        <v>2906637.8124325201</v>
      </c>
      <c r="E38" s="533">
        <v>3273376.3082205425</v>
      </c>
      <c r="F38" s="533">
        <v>4136160.4014248219</v>
      </c>
      <c r="G38" s="533">
        <v>4682440.8147321045</v>
      </c>
      <c r="H38" s="533">
        <v>4896815.8829551563</v>
      </c>
      <c r="I38" s="533">
        <v>5193557.1771669853</v>
      </c>
      <c r="J38" s="533">
        <v>5617127.8535441607</v>
      </c>
      <c r="K38" s="533">
        <v>5985353.0663651275</v>
      </c>
      <c r="L38" s="532">
        <v>8.1556948720881781</v>
      </c>
      <c r="M38" s="532">
        <v>6.5554002405096199</v>
      </c>
      <c r="N38" s="523"/>
      <c r="O38" s="523"/>
      <c r="P38" s="523"/>
      <c r="Q38" s="523"/>
      <c r="R38" s="523"/>
      <c r="S38" s="523"/>
      <c r="T38" s="530"/>
      <c r="U38" s="530"/>
      <c r="V38" s="530"/>
      <c r="W38" s="530"/>
      <c r="X38" s="530"/>
      <c r="Y38" s="530"/>
      <c r="Z38" s="530"/>
      <c r="AB38" s="530"/>
    </row>
    <row r="39" spans="1:32" ht="15" customHeight="1" x14ac:dyDescent="0.2">
      <c r="A39" s="532" t="s">
        <v>144</v>
      </c>
      <c r="B39" s="533">
        <v>1338931.8378692549</v>
      </c>
      <c r="C39" s="533">
        <v>2399814.500836431</v>
      </c>
      <c r="D39" s="533">
        <v>2866191.3911537011</v>
      </c>
      <c r="E39" s="533">
        <v>3209791.030286938</v>
      </c>
      <c r="F39" s="533">
        <v>4084810.1881419467</v>
      </c>
      <c r="G39" s="533">
        <v>4621095.6963277441</v>
      </c>
      <c r="H39" s="533">
        <v>4797030.7469131649</v>
      </c>
      <c r="I39" s="533">
        <v>5073968.6074380623</v>
      </c>
      <c r="J39" s="533">
        <v>5497702.6341269128</v>
      </c>
      <c r="K39" s="533">
        <v>5857061.3400325207</v>
      </c>
      <c r="L39" s="532">
        <v>8.3511361514473652</v>
      </c>
      <c r="M39" s="532">
        <v>6.536524978177134</v>
      </c>
      <c r="N39" s="523"/>
      <c r="O39" s="523"/>
      <c r="P39" s="523"/>
      <c r="Q39" s="523"/>
      <c r="R39" s="523"/>
      <c r="S39" s="523"/>
      <c r="T39" s="530"/>
      <c r="U39" s="530"/>
      <c r="V39" s="530"/>
      <c r="W39" s="530"/>
      <c r="X39" s="530"/>
      <c r="Y39" s="530"/>
      <c r="Z39" s="530"/>
      <c r="AB39" s="530"/>
    </row>
    <row r="40" spans="1:32" ht="15" customHeight="1" x14ac:dyDescent="0.2">
      <c r="A40" s="532" t="s">
        <v>145</v>
      </c>
      <c r="B40" s="533">
        <v>30317.495271243217</v>
      </c>
      <c r="C40" s="533">
        <v>38173.353417700542</v>
      </c>
      <c r="D40" s="533">
        <v>40446.421278818867</v>
      </c>
      <c r="E40" s="533">
        <v>63585.277933604666</v>
      </c>
      <c r="F40" s="533">
        <v>51350.2132828752</v>
      </c>
      <c r="G40" s="533">
        <v>61345.118404360263</v>
      </c>
      <c r="H40" s="533">
        <v>99785.136041991849</v>
      </c>
      <c r="I40" s="533">
        <v>119588.56972892339</v>
      </c>
      <c r="J40" s="533">
        <v>119425.21941724786</v>
      </c>
      <c r="K40" s="533">
        <v>128291.72633260646</v>
      </c>
      <c r="L40" s="532">
        <v>-0.13659358251863385</v>
      </c>
      <c r="M40" s="532">
        <v>7.4243170400891545</v>
      </c>
      <c r="N40" s="523"/>
      <c r="O40" s="523"/>
      <c r="P40" s="523"/>
      <c r="Q40" s="523"/>
      <c r="R40" s="523"/>
      <c r="S40" s="523"/>
      <c r="T40" s="530"/>
      <c r="U40" s="530"/>
      <c r="V40" s="530"/>
      <c r="W40" s="530"/>
      <c r="X40" s="530"/>
      <c r="Y40" s="530"/>
      <c r="Z40" s="530"/>
      <c r="AB40" s="530"/>
    </row>
    <row r="41" spans="1:32" ht="15" customHeight="1" x14ac:dyDescent="0.2">
      <c r="A41" s="532" t="s">
        <v>146</v>
      </c>
      <c r="B41" s="533">
        <v>7153.4022929690054</v>
      </c>
      <c r="C41" s="533">
        <v>107.67764145000001</v>
      </c>
      <c r="D41" s="533">
        <v>100.99333802</v>
      </c>
      <c r="E41" s="533">
        <v>15.916595299999999</v>
      </c>
      <c r="F41" s="533">
        <v>24.24455817999997</v>
      </c>
      <c r="G41" s="533">
        <v>22.135885710000061</v>
      </c>
      <c r="H41" s="533">
        <v>26.487853169999912</v>
      </c>
      <c r="I41" s="533">
        <v>27.537474570000256</v>
      </c>
      <c r="J41" s="533">
        <v>33.642973190000845</v>
      </c>
      <c r="K41" s="533">
        <v>13.318619849999999</v>
      </c>
      <c r="L41" s="532">
        <v>22.171599666775585</v>
      </c>
      <c r="M41" s="532">
        <v>-60.411882223422289</v>
      </c>
      <c r="N41" s="523"/>
      <c r="O41" s="523"/>
      <c r="P41" s="523"/>
      <c r="Q41" s="523"/>
      <c r="R41" s="523"/>
      <c r="S41" s="523"/>
      <c r="T41" s="530"/>
      <c r="U41" s="530"/>
      <c r="V41" s="530"/>
      <c r="W41" s="530"/>
      <c r="X41" s="530"/>
      <c r="Y41" s="530"/>
      <c r="Z41" s="530"/>
      <c r="AB41" s="530"/>
    </row>
    <row r="42" spans="1:32" s="699" customFormat="1" ht="15" customHeight="1" x14ac:dyDescent="0.2">
      <c r="A42" s="694" t="s">
        <v>1023</v>
      </c>
      <c r="B42" s="695"/>
      <c r="C42" s="695"/>
      <c r="D42" s="695"/>
      <c r="E42" s="695"/>
      <c r="F42" s="695"/>
      <c r="G42" s="695"/>
      <c r="H42" s="695"/>
      <c r="I42" s="695">
        <v>0</v>
      </c>
      <c r="J42" s="695">
        <v>0</v>
      </c>
      <c r="K42" s="695">
        <v>399999.99999999988</v>
      </c>
      <c r="L42" s="695" t="s">
        <v>182</v>
      </c>
      <c r="M42" s="695" t="s">
        <v>182</v>
      </c>
      <c r="N42" s="523" t="s">
        <v>182</v>
      </c>
      <c r="O42" s="523" t="s">
        <v>182</v>
      </c>
      <c r="P42" s="523"/>
      <c r="Q42" s="696"/>
      <c r="R42" s="696"/>
      <c r="S42" s="696"/>
      <c r="T42" s="696"/>
      <c r="U42" s="696"/>
      <c r="V42" s="697"/>
      <c r="W42" s="697"/>
      <c r="X42" s="697"/>
      <c r="Y42" s="697"/>
      <c r="Z42" s="697"/>
      <c r="AA42" s="697"/>
      <c r="AB42" s="697"/>
      <c r="AC42" s="698"/>
      <c r="AD42" s="697"/>
      <c r="AE42" s="698"/>
      <c r="AF42" s="698"/>
    </row>
    <row r="43" spans="1:32" s="531" customFormat="1" ht="15" customHeight="1" x14ac:dyDescent="0.2">
      <c r="A43" s="534" t="s">
        <v>1024</v>
      </c>
      <c r="B43" s="535">
        <v>179724.38906548987</v>
      </c>
      <c r="C43" s="535">
        <v>289003.20878661523</v>
      </c>
      <c r="D43" s="535">
        <v>369622.6027342676</v>
      </c>
      <c r="E43" s="535">
        <v>306168.48140113195</v>
      </c>
      <c r="F43" s="535">
        <v>400722.65796159767</v>
      </c>
      <c r="G43" s="535">
        <v>349046.59322560596</v>
      </c>
      <c r="H43" s="535">
        <v>439217.96441201383</v>
      </c>
      <c r="I43" s="535">
        <v>863309.18881950446</v>
      </c>
      <c r="J43" s="535">
        <v>1159033.870764609</v>
      </c>
      <c r="K43" s="535">
        <v>1514071.2686885716</v>
      </c>
      <c r="L43" s="534">
        <v>34.254782153944255</v>
      </c>
      <c r="M43" s="534">
        <v>30.632184863566263</v>
      </c>
      <c r="N43" s="523"/>
      <c r="O43" s="523"/>
      <c r="P43" s="523"/>
      <c r="Q43" s="523"/>
      <c r="R43" s="523"/>
      <c r="S43" s="523"/>
      <c r="T43" s="530"/>
      <c r="U43" s="530"/>
      <c r="V43" s="530"/>
      <c r="W43" s="530"/>
      <c r="X43" s="530"/>
      <c r="Y43" s="530"/>
      <c r="Z43" s="530"/>
      <c r="AA43" s="521"/>
      <c r="AB43" s="530"/>
      <c r="AC43" s="521"/>
      <c r="AD43" s="521"/>
    </row>
    <row r="44" spans="1:32" ht="15" customHeight="1" x14ac:dyDescent="0.2">
      <c r="A44" s="536" t="s">
        <v>147</v>
      </c>
      <c r="B44" s="533">
        <v>82.905763230961909</v>
      </c>
      <c r="C44" s="533">
        <v>90.286457184749096</v>
      </c>
      <c r="D44" s="533">
        <v>91.460806964206029</v>
      </c>
      <c r="E44" s="533">
        <v>89.38434734889664</v>
      </c>
      <c r="F44" s="533">
        <v>93.562416597346314</v>
      </c>
      <c r="G44" s="533">
        <v>96.808845612261578</v>
      </c>
      <c r="H44" s="533">
        <v>90.304612350103881</v>
      </c>
      <c r="I44" s="533">
        <v>85.100357873300155</v>
      </c>
      <c r="J44" s="533">
        <v>81.685466545370559</v>
      </c>
      <c r="K44" s="533">
        <v>76.486664852916192</v>
      </c>
      <c r="L44" s="532">
        <v>-4.012781395130891</v>
      </c>
      <c r="M44" s="532">
        <v>-6.3644145186669121</v>
      </c>
      <c r="N44" s="523"/>
      <c r="O44" s="523"/>
      <c r="P44" s="523"/>
      <c r="Q44" s="523"/>
      <c r="R44" s="523"/>
      <c r="S44" s="523"/>
      <c r="T44" s="530"/>
      <c r="U44" s="530"/>
      <c r="V44" s="530"/>
      <c r="W44" s="530"/>
      <c r="X44" s="530"/>
      <c r="Y44" s="530"/>
      <c r="Z44" s="530"/>
    </row>
    <row r="45" spans="1:32" ht="15" customHeight="1" x14ac:dyDescent="0.2">
      <c r="A45" s="536" t="s">
        <v>148</v>
      </c>
      <c r="B45" s="533">
        <v>29.366169071099108</v>
      </c>
      <c r="C45" s="533">
        <v>24.834994236093632</v>
      </c>
      <c r="D45" s="533">
        <v>24.106388035598084</v>
      </c>
      <c r="E45" s="533">
        <v>28.62279885124136</v>
      </c>
      <c r="F45" s="533">
        <v>26.44152898864381</v>
      </c>
      <c r="G45" s="533">
        <v>27.255989544711991</v>
      </c>
      <c r="H45" s="533">
        <v>27.684937978131092</v>
      </c>
      <c r="I45" s="533">
        <v>26.742275069011999</v>
      </c>
      <c r="J45" s="533">
        <v>26.110169934494206</v>
      </c>
      <c r="K45" s="533">
        <v>23.439644999149412</v>
      </c>
      <c r="L45" s="532">
        <v>-2.3636924415987872</v>
      </c>
      <c r="M45" s="532">
        <v>-10.227910971260119</v>
      </c>
      <c r="N45" s="523"/>
      <c r="O45" s="523"/>
      <c r="P45" s="523"/>
      <c r="Q45" s="523"/>
      <c r="R45" s="523"/>
      <c r="S45" s="523"/>
      <c r="T45" s="530"/>
      <c r="U45" s="530"/>
      <c r="V45" s="530"/>
      <c r="W45" s="530"/>
      <c r="X45" s="530"/>
      <c r="Y45" s="530"/>
      <c r="Z45" s="530"/>
    </row>
    <row r="46" spans="1:32" ht="15" customHeight="1" x14ac:dyDescent="0.2">
      <c r="A46" s="536" t="s">
        <v>149</v>
      </c>
      <c r="B46" s="533">
        <v>26599.229458970833</v>
      </c>
      <c r="C46" s="533">
        <v>36010.603113098419</v>
      </c>
      <c r="D46" s="533">
        <v>48686.175862278396</v>
      </c>
      <c r="E46" s="533">
        <v>54244.99284945213</v>
      </c>
      <c r="F46" s="533">
        <v>36849.108176828711</v>
      </c>
      <c r="G46" s="533">
        <v>43305.786516661377</v>
      </c>
      <c r="H46" s="533">
        <v>56455.396915629215</v>
      </c>
      <c r="I46" s="533">
        <v>70449.096234937388</v>
      </c>
      <c r="J46" s="533">
        <v>147073.6856819063</v>
      </c>
      <c r="K46" s="533">
        <v>293486.72844656603</v>
      </c>
      <c r="L46" s="532">
        <v>108.76589415914884</v>
      </c>
      <c r="M46" s="532">
        <v>99.550808212778861</v>
      </c>
      <c r="N46" s="523"/>
      <c r="O46" s="523"/>
      <c r="P46" s="523"/>
      <c r="Q46" s="523"/>
      <c r="R46" s="523"/>
      <c r="S46" s="523"/>
      <c r="T46" s="530"/>
      <c r="U46" s="530"/>
      <c r="V46" s="530"/>
      <c r="W46" s="530"/>
      <c r="X46" s="530"/>
      <c r="Y46" s="530"/>
      <c r="Z46" s="530"/>
    </row>
    <row r="47" spans="1:32" ht="15" customHeight="1" x14ac:dyDescent="0.2">
      <c r="A47" s="536" t="s">
        <v>150</v>
      </c>
      <c r="B47" s="533">
        <v>1567835.0264080896</v>
      </c>
      <c r="C47" s="533">
        <v>2628914.0515036122</v>
      </c>
      <c r="D47" s="533">
        <v>3101890.3146010814</v>
      </c>
      <c r="E47" s="533">
        <v>3678789.1796157644</v>
      </c>
      <c r="F47" s="533">
        <v>4534085.6357303355</v>
      </c>
      <c r="G47" s="533">
        <v>4981334.7656976208</v>
      </c>
      <c r="H47" s="533">
        <v>5580836.4865708519</v>
      </c>
      <c r="I47" s="533">
        <v>6308185.883921409</v>
      </c>
      <c r="J47" s="533">
        <v>7034090.3010596968</v>
      </c>
      <c r="K47" s="533">
        <v>7866485.5394839421</v>
      </c>
      <c r="L47" s="532">
        <v>11.507340311396117</v>
      </c>
      <c r="M47" s="532">
        <v>11.833729775957575</v>
      </c>
      <c r="N47" s="523"/>
      <c r="O47" s="523"/>
      <c r="P47" s="523"/>
      <c r="Q47" s="523"/>
      <c r="R47" s="523"/>
      <c r="S47" s="523"/>
      <c r="T47" s="530"/>
      <c r="U47" s="530"/>
      <c r="V47" s="530"/>
      <c r="W47" s="530"/>
      <c r="X47" s="530"/>
      <c r="Y47" s="530"/>
      <c r="Z47" s="530"/>
    </row>
    <row r="48" spans="1:32" ht="15" customHeight="1" x14ac:dyDescent="0.2">
      <c r="A48" s="536" t="s">
        <v>151</v>
      </c>
      <c r="B48" s="533">
        <v>203916.44894848467</v>
      </c>
      <c r="C48" s="533">
        <v>402378.6317924356</v>
      </c>
      <c r="D48" s="533">
        <v>477306.28449650708</v>
      </c>
      <c r="E48" s="533">
        <v>669146.62511944654</v>
      </c>
      <c r="F48" s="533">
        <v>784262.36557524232</v>
      </c>
      <c r="G48" s="533">
        <v>895111.42606137064</v>
      </c>
      <c r="H48" s="533">
        <v>961287.51428773697</v>
      </c>
      <c r="I48" s="533">
        <v>715770.92562564055</v>
      </c>
      <c r="J48" s="533">
        <v>533007.38371314923</v>
      </c>
      <c r="K48" s="533">
        <v>-20145.493010183796</v>
      </c>
      <c r="L48" s="532">
        <v>-25.533803535361749</v>
      </c>
      <c r="M48" s="532">
        <v>-103.77958985668117</v>
      </c>
      <c r="N48" s="523"/>
      <c r="O48" s="523"/>
      <c r="P48" s="523"/>
      <c r="Q48" s="523"/>
      <c r="R48" s="523"/>
      <c r="S48" s="523"/>
      <c r="T48" s="530"/>
      <c r="U48" s="530"/>
      <c r="V48" s="530"/>
      <c r="W48" s="530"/>
      <c r="X48" s="530"/>
      <c r="Y48" s="530"/>
      <c r="Z48" s="530"/>
    </row>
    <row r="49" spans="1:26" ht="15" customHeight="1" x14ac:dyDescent="0.2">
      <c r="A49" s="536" t="s">
        <v>692</v>
      </c>
      <c r="B49" s="533">
        <v>1594434.2424017505</v>
      </c>
      <c r="C49" s="533">
        <v>2664924.6386701879</v>
      </c>
      <c r="D49" s="533">
        <v>3150576.4961025123</v>
      </c>
      <c r="E49" s="533">
        <v>3733034.1669692956</v>
      </c>
      <c r="F49" s="533">
        <v>4570934.7333547929</v>
      </c>
      <c r="G49" s="533">
        <v>4967038.9684738815</v>
      </c>
      <c r="H49" s="533">
        <v>5593550.1881971378</v>
      </c>
      <c r="I49" s="533">
        <v>6338695.0423154552</v>
      </c>
      <c r="J49" s="533">
        <v>7136704.7006224291</v>
      </c>
      <c r="K49" s="533">
        <v>8107721.9686530475</v>
      </c>
      <c r="L49" s="532">
        <v>12.589494414539146</v>
      </c>
      <c r="M49" s="532">
        <v>13.605961137020715</v>
      </c>
      <c r="N49" s="523"/>
      <c r="O49" s="523"/>
      <c r="P49" s="523"/>
      <c r="Q49" s="523"/>
      <c r="R49" s="523"/>
      <c r="S49" s="523"/>
      <c r="T49" s="530"/>
      <c r="U49" s="530"/>
      <c r="V49" s="530"/>
      <c r="W49" s="530"/>
      <c r="X49" s="530"/>
      <c r="Y49" s="530"/>
      <c r="Z49" s="530"/>
    </row>
    <row r="50" spans="1:26" ht="15" customHeight="1" x14ac:dyDescent="0.2">
      <c r="A50" s="537" t="s">
        <v>693</v>
      </c>
      <c r="B50" s="538">
        <v>94395.622474602598</v>
      </c>
      <c r="C50" s="538">
        <v>77178.293227801594</v>
      </c>
      <c r="D50" s="538">
        <v>84490.260876004948</v>
      </c>
      <c r="E50" s="538">
        <v>106693.24263705748</v>
      </c>
      <c r="F50" s="538">
        <v>91794.569223927057</v>
      </c>
      <c r="G50" s="538">
        <v>58128.749882884826</v>
      </c>
      <c r="H50" s="538">
        <v>72724.041293809481</v>
      </c>
      <c r="I50" s="538">
        <v>73751.462788269491</v>
      </c>
      <c r="J50" s="538">
        <v>82710.916841087965</v>
      </c>
      <c r="K50" s="538">
        <v>116953.75375949117</v>
      </c>
      <c r="L50" s="539">
        <v>12.148171323109697</v>
      </c>
      <c r="M50" s="539">
        <v>41.400625487193885</v>
      </c>
      <c r="N50" s="523"/>
      <c r="O50" s="523"/>
      <c r="P50" s="523"/>
      <c r="Q50" s="523"/>
      <c r="R50" s="523"/>
      <c r="S50" s="523"/>
      <c r="T50" s="530"/>
      <c r="U50" s="530"/>
      <c r="V50" s="530"/>
      <c r="W50" s="530"/>
      <c r="X50" s="530"/>
      <c r="Y50" s="530"/>
      <c r="Z50" s="530"/>
    </row>
    <row r="51" spans="1:26" ht="16.5" customHeight="1" x14ac:dyDescent="0.3">
      <c r="A51" s="540" t="s">
        <v>694</v>
      </c>
    </row>
  </sheetData>
  <mergeCells count="5">
    <mergeCell ref="A1:M1"/>
    <mergeCell ref="L3:M3"/>
    <mergeCell ref="A4:A5"/>
    <mergeCell ref="B4:K4"/>
    <mergeCell ref="L4:M4"/>
  </mergeCells>
  <pageMargins left="1.1499999999999999" right="0.6" top="1.3" bottom="1.3" header="0.5" footer="0.5"/>
  <pageSetup paperSize="9" scale="66" orientation="portrait" r:id="rId1"/>
  <headerFooter alignWithMargins="0"/>
  <legacy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pageSetUpPr fitToPage="1"/>
  </sheetPr>
  <dimension ref="A1:K39"/>
  <sheetViews>
    <sheetView view="pageBreakPreview" topLeftCell="A7" zoomScale="115" zoomScaleNormal="100" zoomScaleSheetLayoutView="115" workbookViewId="0">
      <selection activeCell="J42" sqref="J42"/>
    </sheetView>
  </sheetViews>
  <sheetFormatPr defaultRowHeight="15" x14ac:dyDescent="0.25"/>
  <cols>
    <col min="1" max="1" width="39" style="380" customWidth="1"/>
    <col min="2" max="11" width="12.5703125" style="380" customWidth="1"/>
    <col min="12" max="12" width="8" style="380" customWidth="1"/>
    <col min="13" max="13" width="8.28515625" style="380" customWidth="1"/>
    <col min="14" max="16384" width="9.140625" style="380"/>
  </cols>
  <sheetData>
    <row r="1" spans="1:11" ht="18.75" x14ac:dyDescent="0.3">
      <c r="A1" s="541" t="s">
        <v>681</v>
      </c>
      <c r="B1" s="542"/>
      <c r="C1" s="542"/>
      <c r="D1" s="542"/>
      <c r="E1" s="542"/>
      <c r="F1" s="542"/>
      <c r="G1" s="542"/>
      <c r="H1" s="542"/>
      <c r="I1" s="542"/>
      <c r="J1" s="542"/>
      <c r="K1" s="542"/>
    </row>
    <row r="2" spans="1:11" ht="20.25" x14ac:dyDescent="0.3">
      <c r="A2" s="543" t="s">
        <v>664</v>
      </c>
      <c r="B2" s="543"/>
      <c r="C2" s="543"/>
      <c r="D2" s="543"/>
      <c r="E2" s="543"/>
      <c r="F2" s="543"/>
      <c r="G2" s="543"/>
      <c r="H2" s="543"/>
      <c r="I2" s="543"/>
      <c r="J2" s="543"/>
      <c r="K2" s="543"/>
    </row>
    <row r="3" spans="1:11" ht="15.75" x14ac:dyDescent="0.25">
      <c r="A3" s="544" t="s">
        <v>154</v>
      </c>
      <c r="B3" s="544"/>
      <c r="C3" s="544"/>
      <c r="D3" s="544"/>
      <c r="E3" s="544"/>
      <c r="F3" s="544"/>
      <c r="G3" s="544"/>
      <c r="H3" s="544"/>
      <c r="I3" s="544"/>
      <c r="J3" s="544"/>
      <c r="K3" s="544"/>
    </row>
    <row r="4" spans="1:11" ht="15.75" x14ac:dyDescent="0.25">
      <c r="A4" s="544" t="s">
        <v>155</v>
      </c>
      <c r="B4" s="544"/>
      <c r="C4" s="544"/>
      <c r="D4" s="544"/>
      <c r="E4" s="544"/>
      <c r="F4" s="544"/>
      <c r="G4" s="544"/>
      <c r="H4" s="544"/>
      <c r="I4" s="544"/>
      <c r="J4" s="544"/>
      <c r="K4" s="544"/>
    </row>
    <row r="5" spans="1:11" x14ac:dyDescent="0.25">
      <c r="A5" s="545"/>
      <c r="B5" s="545"/>
      <c r="C5" s="545"/>
      <c r="D5" s="545"/>
      <c r="E5" s="545"/>
      <c r="F5" s="545"/>
      <c r="G5" s="545"/>
      <c r="H5" s="545"/>
      <c r="I5" s="546"/>
      <c r="J5" s="546" t="s">
        <v>46</v>
      </c>
      <c r="K5" s="546" t="s">
        <v>46</v>
      </c>
    </row>
    <row r="6" spans="1:11" ht="16.5" customHeight="1" x14ac:dyDescent="0.25">
      <c r="A6" s="547" t="s">
        <v>156</v>
      </c>
      <c r="B6" s="385">
        <v>2017</v>
      </c>
      <c r="C6" s="385">
        <v>2018</v>
      </c>
      <c r="D6" s="385">
        <v>2019</v>
      </c>
      <c r="E6" s="385">
        <v>2020</v>
      </c>
      <c r="F6" s="385">
        <v>2021</v>
      </c>
      <c r="G6" s="385">
        <v>2022</v>
      </c>
      <c r="H6" s="385">
        <v>2023</v>
      </c>
      <c r="I6" s="385">
        <v>2024</v>
      </c>
      <c r="J6" s="385" t="s">
        <v>1010</v>
      </c>
      <c r="K6" s="385" t="s">
        <v>993</v>
      </c>
    </row>
    <row r="7" spans="1:11" ht="14.1" customHeight="1" x14ac:dyDescent="0.25">
      <c r="A7" s="548" t="s">
        <v>157</v>
      </c>
      <c r="B7" s="549">
        <v>3122050.9348824858</v>
      </c>
      <c r="C7" s="549">
        <v>3763261.5699721393</v>
      </c>
      <c r="D7" s="549">
        <v>4452662.1594306668</v>
      </c>
      <c r="E7" s="549">
        <v>5231272.931318352</v>
      </c>
      <c r="F7" s="549">
        <v>6482388.2480237428</v>
      </c>
      <c r="G7" s="549">
        <v>7227041.2807038911</v>
      </c>
      <c r="H7" s="549">
        <v>7728699.2843740247</v>
      </c>
      <c r="I7" s="549">
        <v>8668347.5528502818</v>
      </c>
      <c r="J7" s="549">
        <v>9622914.5911703054</v>
      </c>
      <c r="K7" s="549">
        <v>10859204.809095664</v>
      </c>
    </row>
    <row r="8" spans="1:11" ht="12.75" customHeight="1" x14ac:dyDescent="0.25">
      <c r="A8" s="550" t="s">
        <v>158</v>
      </c>
      <c r="B8" s="551">
        <v>2583028.3758969028</v>
      </c>
      <c r="C8" s="551">
        <v>3069231.184584456</v>
      </c>
      <c r="D8" s="551">
        <v>3611925.836754472</v>
      </c>
      <c r="E8" s="551">
        <v>4369588.8843245413</v>
      </c>
      <c r="F8" s="551">
        <v>5392526.5912259445</v>
      </c>
      <c r="G8" s="551">
        <v>5956077.2835524045</v>
      </c>
      <c r="H8" s="551">
        <v>6403308.3253895603</v>
      </c>
      <c r="I8" s="551">
        <v>7227599.3950325651</v>
      </c>
      <c r="J8" s="551">
        <v>8095389.0199006582</v>
      </c>
      <c r="K8" s="551">
        <v>9221120.9375539348</v>
      </c>
    </row>
    <row r="9" spans="1:11" ht="12.75" customHeight="1" x14ac:dyDescent="0.25">
      <c r="A9" s="550" t="s">
        <v>159</v>
      </c>
      <c r="B9" s="551">
        <v>278455.47797958553</v>
      </c>
      <c r="C9" s="551">
        <v>356839.93893463397</v>
      </c>
      <c r="D9" s="551">
        <v>457660.35495988885</v>
      </c>
      <c r="E9" s="551">
        <v>412143.76121613191</v>
      </c>
      <c r="F9" s="551">
        <v>518341.25563696329</v>
      </c>
      <c r="G9" s="551">
        <v>599523.18991148635</v>
      </c>
      <c r="H9" s="551">
        <v>665009.91185225442</v>
      </c>
      <c r="I9" s="551">
        <v>717295.07765449584</v>
      </c>
      <c r="J9" s="551">
        <v>753553.98491580528</v>
      </c>
      <c r="K9" s="551">
        <v>797446.13532691658</v>
      </c>
    </row>
    <row r="10" spans="1:11" ht="12.75" customHeight="1" x14ac:dyDescent="0.25">
      <c r="A10" s="550" t="s">
        <v>160</v>
      </c>
      <c r="B10" s="551">
        <v>80056.180859279557</v>
      </c>
      <c r="C10" s="551">
        <v>94863.705916526596</v>
      </c>
      <c r="D10" s="551">
        <v>110013.59371630593</v>
      </c>
      <c r="E10" s="551">
        <v>124386.32105734899</v>
      </c>
      <c r="F10" s="551">
        <v>126023.23724768439</v>
      </c>
      <c r="G10" s="551">
        <v>151789.69520671491</v>
      </c>
      <c r="H10" s="551">
        <v>152599.3695364483</v>
      </c>
      <c r="I10" s="551">
        <v>169722.13784875444</v>
      </c>
      <c r="J10" s="551">
        <v>175533.27130863641</v>
      </c>
      <c r="K10" s="551">
        <v>190183.01573324445</v>
      </c>
    </row>
    <row r="11" spans="1:11" ht="12.75" customHeight="1" x14ac:dyDescent="0.25">
      <c r="A11" s="550" t="s">
        <v>161</v>
      </c>
      <c r="B11" s="551">
        <v>133913.74914671812</v>
      </c>
      <c r="C11" s="551">
        <v>175610.06253652286</v>
      </c>
      <c r="D11" s="551">
        <v>273062.37400000001</v>
      </c>
      <c r="E11" s="551">
        <v>325153.9647203291</v>
      </c>
      <c r="F11" s="551">
        <v>445497.16391315102</v>
      </c>
      <c r="G11" s="551">
        <v>519651.11203328503</v>
      </c>
      <c r="H11" s="551">
        <v>507781.67759576114</v>
      </c>
      <c r="I11" s="551">
        <v>553730.94231446704</v>
      </c>
      <c r="J11" s="551">
        <v>598438.31504520506</v>
      </c>
      <c r="K11" s="551">
        <v>650454.7204815693</v>
      </c>
    </row>
    <row r="12" spans="1:11" ht="12.75" customHeight="1" x14ac:dyDescent="0.25">
      <c r="A12" s="552" t="s">
        <v>162</v>
      </c>
      <c r="B12" s="551">
        <v>33076.451000000008</v>
      </c>
      <c r="C12" s="551">
        <v>42286.675999999999</v>
      </c>
      <c r="D12" s="551">
        <v>0</v>
      </c>
      <c r="E12" s="551">
        <v>0</v>
      </c>
      <c r="F12" s="551">
        <v>0</v>
      </c>
      <c r="G12" s="551">
        <v>0</v>
      </c>
      <c r="H12" s="551">
        <v>0</v>
      </c>
      <c r="I12" s="551">
        <v>0</v>
      </c>
      <c r="J12" s="551">
        <v>0</v>
      </c>
      <c r="K12" s="551">
        <v>0</v>
      </c>
    </row>
    <row r="13" spans="1:11" ht="12.75" customHeight="1" x14ac:dyDescent="0.25">
      <c r="A13" s="550" t="s">
        <v>163</v>
      </c>
      <c r="B13" s="553">
        <v>13520.7</v>
      </c>
      <c r="C13" s="553">
        <v>24430.002</v>
      </c>
      <c r="D13" s="553">
        <v>0</v>
      </c>
      <c r="E13" s="553">
        <v>0</v>
      </c>
      <c r="F13" s="553">
        <v>0</v>
      </c>
      <c r="G13" s="553">
        <v>0</v>
      </c>
      <c r="H13" s="553">
        <v>0</v>
      </c>
      <c r="I13" s="553">
        <v>0</v>
      </c>
      <c r="J13" s="553">
        <v>0</v>
      </c>
      <c r="K13" s="553">
        <v>0</v>
      </c>
    </row>
    <row r="14" spans="1:11" ht="14.1" customHeight="1" x14ac:dyDescent="0.25">
      <c r="A14" s="554" t="s">
        <v>164</v>
      </c>
      <c r="B14" s="555">
        <v>539087.81275156292</v>
      </c>
      <c r="C14" s="555">
        <v>672673.39352863701</v>
      </c>
      <c r="D14" s="555">
        <v>840233.25990367995</v>
      </c>
      <c r="E14" s="555">
        <v>984202.98653300002</v>
      </c>
      <c r="F14" s="555">
        <v>1183916.0177869</v>
      </c>
      <c r="G14" s="555">
        <v>1333876.4411906959</v>
      </c>
      <c r="H14" s="555">
        <v>1459959.1255856899</v>
      </c>
      <c r="I14" s="555">
        <v>1813972.834796581</v>
      </c>
      <c r="J14" s="555">
        <v>2028233.7358752703</v>
      </c>
      <c r="K14" s="555">
        <v>2315093.646818391</v>
      </c>
    </row>
    <row r="15" spans="1:11" ht="12.75" customHeight="1" x14ac:dyDescent="0.25">
      <c r="A15" s="550" t="s">
        <v>165</v>
      </c>
      <c r="B15" s="551">
        <v>251283.345</v>
      </c>
      <c r="C15" s="551">
        <v>296382.16529362695</v>
      </c>
      <c r="D15" s="551">
        <v>342723.62103499996</v>
      </c>
      <c r="E15" s="551">
        <v>384009.29</v>
      </c>
      <c r="F15" s="551">
        <v>442835.77843600005</v>
      </c>
      <c r="G15" s="551">
        <v>459424.77929248591</v>
      </c>
      <c r="H15" s="551">
        <v>512039.61011003004</v>
      </c>
      <c r="I15" s="551">
        <v>571327.40613399073</v>
      </c>
      <c r="J15" s="551">
        <v>623208.9</v>
      </c>
      <c r="K15" s="551">
        <v>700928.0220469106</v>
      </c>
    </row>
    <row r="16" spans="1:11" ht="12.75" customHeight="1" x14ac:dyDescent="0.25">
      <c r="A16" s="550" t="s">
        <v>166</v>
      </c>
      <c r="B16" s="551">
        <v>99101.599913142971</v>
      </c>
      <c r="C16" s="551">
        <v>114061.30000000002</v>
      </c>
      <c r="D16" s="551">
        <v>148908.29999999999</v>
      </c>
      <c r="E16" s="551">
        <v>161075.80000000002</v>
      </c>
      <c r="F16" s="551">
        <v>196400.34299999999</v>
      </c>
      <c r="G16" s="551">
        <v>247515.45</v>
      </c>
      <c r="H16" s="551">
        <v>265560.98</v>
      </c>
      <c r="I16" s="551">
        <v>303411.75999999995</v>
      </c>
      <c r="J16" s="551">
        <v>311066.71225000004</v>
      </c>
      <c r="K16" s="551">
        <v>362783.54443849</v>
      </c>
    </row>
    <row r="17" spans="1:11" ht="12.75" customHeight="1" x14ac:dyDescent="0.25">
      <c r="A17" s="550" t="s">
        <v>167</v>
      </c>
      <c r="B17" s="551">
        <v>185890.00000000003</v>
      </c>
      <c r="C17" s="551">
        <v>260316.19999999998</v>
      </c>
      <c r="D17" s="551">
        <v>347155.66200000001</v>
      </c>
      <c r="E17" s="551">
        <v>437260.9</v>
      </c>
      <c r="F17" s="551">
        <v>542653</v>
      </c>
      <c r="G17" s="551">
        <v>624125.80000000005</v>
      </c>
      <c r="H17" s="551">
        <v>680904.2</v>
      </c>
      <c r="I17" s="551">
        <v>939233.66866259009</v>
      </c>
      <c r="J17" s="551">
        <v>1093958.1236252703</v>
      </c>
      <c r="K17" s="551">
        <v>1251382.0803329903</v>
      </c>
    </row>
    <row r="18" spans="1:11" ht="12.75" customHeight="1" x14ac:dyDescent="0.25">
      <c r="A18" s="550" t="s">
        <v>168</v>
      </c>
      <c r="B18" s="556">
        <v>2812.8678384199998</v>
      </c>
      <c r="C18" s="556">
        <v>1913.7282350100004</v>
      </c>
      <c r="D18" s="556">
        <v>1445.6768686800001</v>
      </c>
      <c r="E18" s="556">
        <v>1856.996533</v>
      </c>
      <c r="F18" s="556">
        <v>2026.8963509</v>
      </c>
      <c r="G18" s="556">
        <v>2810.4118982099999</v>
      </c>
      <c r="H18" s="556">
        <v>1454.3354756599999</v>
      </c>
      <c r="I18" s="556" t="s">
        <v>182</v>
      </c>
      <c r="J18" s="556" t="s">
        <v>182</v>
      </c>
      <c r="K18" s="556" t="s">
        <v>182</v>
      </c>
    </row>
    <row r="19" spans="1:11" ht="14.1" customHeight="1" x14ac:dyDescent="0.25">
      <c r="A19" s="554" t="s">
        <v>169</v>
      </c>
      <c r="B19" s="555">
        <v>3661138.7476340486</v>
      </c>
      <c r="C19" s="555">
        <v>4435934.9635007763</v>
      </c>
      <c r="D19" s="555">
        <v>5292895.4193343464</v>
      </c>
      <c r="E19" s="555">
        <v>6215475.9178513521</v>
      </c>
      <c r="F19" s="555">
        <v>7666304.2658106424</v>
      </c>
      <c r="G19" s="555">
        <v>8560917.7218945865</v>
      </c>
      <c r="H19" s="555">
        <v>9188658.4099597149</v>
      </c>
      <c r="I19" s="555">
        <v>10482320.387646863</v>
      </c>
      <c r="J19" s="555">
        <v>11651148.327045575</v>
      </c>
      <c r="K19" s="555">
        <v>13174298.455914054</v>
      </c>
    </row>
    <row r="20" spans="1:11" ht="12.75" customHeight="1" x14ac:dyDescent="0.25">
      <c r="A20" s="550" t="s">
        <v>170</v>
      </c>
      <c r="B20" s="551">
        <v>1856829.3900000001</v>
      </c>
      <c r="C20" s="551">
        <v>1435137.67</v>
      </c>
      <c r="D20" s="551">
        <v>1567499.39</v>
      </c>
      <c r="E20" s="551">
        <v>1792762.67</v>
      </c>
      <c r="F20" s="551">
        <v>4010957.81</v>
      </c>
      <c r="G20" s="551">
        <v>2869344.18</v>
      </c>
      <c r="H20" s="551">
        <v>3082519.5300000003</v>
      </c>
      <c r="I20" s="551">
        <v>3553677.24</v>
      </c>
      <c r="J20" s="551">
        <v>4656989.3600000003</v>
      </c>
      <c r="K20" s="551">
        <v>4463550.74</v>
      </c>
    </row>
    <row r="21" spans="1:11" ht="14.1" customHeight="1" x14ac:dyDescent="0.25">
      <c r="A21" s="557" t="s">
        <v>171</v>
      </c>
      <c r="B21" s="558">
        <v>5517968.1376340482</v>
      </c>
      <c r="C21" s="558">
        <v>5871072.6335007763</v>
      </c>
      <c r="D21" s="558">
        <v>6860394.8093343461</v>
      </c>
      <c r="E21" s="558">
        <v>8008238.5878513521</v>
      </c>
      <c r="F21" s="558">
        <v>11677262.075810643</v>
      </c>
      <c r="G21" s="558">
        <v>11430261.901894586</v>
      </c>
      <c r="H21" s="558">
        <v>12271177.939959716</v>
      </c>
      <c r="I21" s="558">
        <v>14035997.627646863</v>
      </c>
      <c r="J21" s="558">
        <v>16308137.687045574</v>
      </c>
      <c r="K21" s="558">
        <v>17637849.195914052</v>
      </c>
    </row>
    <row r="22" spans="1:11" ht="14.1" customHeight="1" x14ac:dyDescent="0.25">
      <c r="A22" s="559" t="s">
        <v>172</v>
      </c>
      <c r="B22" s="560"/>
      <c r="C22" s="560"/>
      <c r="D22" s="560"/>
      <c r="E22" s="560"/>
      <c r="F22" s="560"/>
      <c r="G22" s="561"/>
      <c r="H22" s="561"/>
      <c r="I22" s="561"/>
      <c r="J22" s="561"/>
      <c r="K22" s="561"/>
    </row>
    <row r="23" spans="1:11" ht="14.1" customHeight="1" x14ac:dyDescent="0.25">
      <c r="A23" s="562" t="s">
        <v>173</v>
      </c>
      <c r="B23" s="385">
        <v>2017</v>
      </c>
      <c r="C23" s="385">
        <v>2018</v>
      </c>
      <c r="D23" s="385">
        <v>2019</v>
      </c>
      <c r="E23" s="385">
        <v>2020</v>
      </c>
      <c r="F23" s="385">
        <v>2021</v>
      </c>
      <c r="G23" s="385">
        <v>2022</v>
      </c>
      <c r="H23" s="385">
        <v>2023</v>
      </c>
      <c r="I23" s="385">
        <v>2024</v>
      </c>
      <c r="J23" s="385" t="s">
        <v>1010</v>
      </c>
      <c r="K23" s="385" t="s">
        <v>993</v>
      </c>
    </row>
    <row r="24" spans="1:11" ht="12.75" customHeight="1" x14ac:dyDescent="0.25">
      <c r="A24" s="563" t="s">
        <v>158</v>
      </c>
      <c r="B24" s="564">
        <v>70.552594532674917</v>
      </c>
      <c r="C24" s="564">
        <v>69.190175461054622</v>
      </c>
      <c r="D24" s="564">
        <v>68.241020284672857</v>
      </c>
      <c r="E24" s="564">
        <v>70.301758740223363</v>
      </c>
      <c r="F24" s="564">
        <v>70.340628342589454</v>
      </c>
      <c r="G24" s="564">
        <v>69.572883153866897</v>
      </c>
      <c r="H24" s="564">
        <v>69.68708640261265</v>
      </c>
      <c r="I24" s="564">
        <v>68.950376708100819</v>
      </c>
      <c r="J24" s="564">
        <v>69.48146905922566</v>
      </c>
      <c r="K24" s="564">
        <v>69.993259742908705</v>
      </c>
    </row>
    <row r="25" spans="1:11" ht="12.75" customHeight="1" x14ac:dyDescent="0.25">
      <c r="A25" s="563" t="s">
        <v>159</v>
      </c>
      <c r="B25" s="564">
        <v>7.6057067806985694</v>
      </c>
      <c r="C25" s="564">
        <v>8.0443005109574699</v>
      </c>
      <c r="D25" s="564">
        <v>8.6466918142404161</v>
      </c>
      <c r="E25" s="564">
        <v>6.6309284544474139</v>
      </c>
      <c r="F25" s="564">
        <v>6.7612925037244569</v>
      </c>
      <c r="G25" s="564">
        <v>7.0030247852774368</v>
      </c>
      <c r="H25" s="564">
        <v>7.2372906052470167</v>
      </c>
      <c r="I25" s="564">
        <v>6.8429035855439899</v>
      </c>
      <c r="J25" s="564">
        <v>6.4676370411197643</v>
      </c>
      <c r="K25" s="564">
        <v>6.0530444030508228</v>
      </c>
    </row>
    <row r="26" spans="1:11" ht="12.75" customHeight="1" x14ac:dyDescent="0.25">
      <c r="A26" s="563" t="s">
        <v>160</v>
      </c>
      <c r="B26" s="564">
        <v>2.1866470073283772</v>
      </c>
      <c r="C26" s="564">
        <v>2.1385278796256633</v>
      </c>
      <c r="D26" s="564">
        <v>2.0785144046949946</v>
      </c>
      <c r="E26" s="564">
        <v>2.0012356688584596</v>
      </c>
      <c r="F26" s="564">
        <v>1.6438590600911736</v>
      </c>
      <c r="G26" s="564">
        <v>1.7730540128719152</v>
      </c>
      <c r="H26" s="564">
        <v>1.6607361241227958</v>
      </c>
      <c r="I26" s="564">
        <v>1.619127555467275</v>
      </c>
      <c r="J26" s="564">
        <v>1.5065748575286315</v>
      </c>
      <c r="K26" s="564">
        <v>1.4435912194464493</v>
      </c>
    </row>
    <row r="27" spans="1:11" ht="12.75" customHeight="1" x14ac:dyDescent="0.25">
      <c r="A27" s="563" t="s">
        <v>161</v>
      </c>
      <c r="B27" s="564">
        <v>3.6577075707184741</v>
      </c>
      <c r="C27" s="564">
        <v>3.9588060686519606</v>
      </c>
      <c r="D27" s="564">
        <v>5.1590358842635382</v>
      </c>
      <c r="E27" s="564">
        <v>5.2313607037951915</v>
      </c>
      <c r="F27" s="564">
        <v>5.8111072619427748</v>
      </c>
      <c r="G27" s="564">
        <v>6.0700397891253521</v>
      </c>
      <c r="H27" s="564">
        <v>5.5261786317507413</v>
      </c>
      <c r="I27" s="564">
        <v>5.2825225888632854</v>
      </c>
      <c r="J27" s="564">
        <v>5.1363032917198588</v>
      </c>
      <c r="K27" s="564">
        <v>4.9373006286310046</v>
      </c>
    </row>
    <row r="28" spans="1:11" ht="12.75" customHeight="1" x14ac:dyDescent="0.25">
      <c r="A28" s="565" t="s">
        <v>162</v>
      </c>
      <c r="B28" s="564">
        <v>0.90344707698868632</v>
      </c>
      <c r="C28" s="564">
        <v>0.95327538270822532</v>
      </c>
      <c r="D28" s="564">
        <v>0</v>
      </c>
      <c r="E28" s="564">
        <v>0</v>
      </c>
      <c r="F28" s="564">
        <v>0</v>
      </c>
      <c r="G28" s="564">
        <v>0</v>
      </c>
      <c r="H28" s="564">
        <v>0</v>
      </c>
      <c r="I28" s="564">
        <v>0</v>
      </c>
      <c r="J28" s="564">
        <v>0</v>
      </c>
      <c r="K28" s="564">
        <v>0</v>
      </c>
    </row>
    <row r="29" spans="1:11" ht="12.75" customHeight="1" x14ac:dyDescent="0.25">
      <c r="A29" s="566" t="s">
        <v>163</v>
      </c>
      <c r="B29" s="567">
        <v>0.36930313030986694</v>
      </c>
      <c r="C29" s="567">
        <v>0.55072948997250837</v>
      </c>
      <c r="D29" s="567">
        <v>0</v>
      </c>
      <c r="E29" s="567">
        <v>0</v>
      </c>
      <c r="F29" s="567">
        <v>0</v>
      </c>
      <c r="G29" s="567">
        <v>0</v>
      </c>
      <c r="H29" s="567">
        <v>0</v>
      </c>
      <c r="I29" s="567">
        <v>0</v>
      </c>
      <c r="J29" s="567">
        <v>0</v>
      </c>
      <c r="K29" s="567">
        <v>0</v>
      </c>
    </row>
    <row r="30" spans="1:11" ht="14.1" customHeight="1" x14ac:dyDescent="0.25">
      <c r="A30" s="568" t="s">
        <v>174</v>
      </c>
      <c r="B30" s="569"/>
      <c r="C30" s="569"/>
      <c r="D30" s="569"/>
      <c r="E30" s="569"/>
      <c r="F30" s="569"/>
      <c r="G30" s="569"/>
      <c r="H30" s="569"/>
      <c r="I30" s="569"/>
      <c r="J30" s="569"/>
      <c r="K30" s="569"/>
    </row>
    <row r="31" spans="1:11" ht="12.75" customHeight="1" x14ac:dyDescent="0.25">
      <c r="A31" s="563" t="s">
        <v>165</v>
      </c>
      <c r="B31" s="564">
        <v>6.8635296917492621</v>
      </c>
      <c r="C31" s="564">
        <v>6.6813911324733759</v>
      </c>
      <c r="D31" s="564">
        <v>6.4751632874337455</v>
      </c>
      <c r="E31" s="564">
        <v>6.1782765322458104</v>
      </c>
      <c r="F31" s="564">
        <v>5.7763918973436956</v>
      </c>
      <c r="G31" s="564">
        <v>5.3665365585456444</v>
      </c>
      <c r="H31" s="564">
        <v>5.572517632770233</v>
      </c>
      <c r="I31" s="564">
        <v>5.4503906101485411</v>
      </c>
      <c r="J31" s="564">
        <v>5.3489053825995665</v>
      </c>
      <c r="K31" s="564">
        <v>5.3204200921397682</v>
      </c>
    </row>
    <row r="32" spans="1:11" ht="12.75" customHeight="1" x14ac:dyDescent="0.25">
      <c r="A32" s="563" t="s">
        <v>166</v>
      </c>
      <c r="B32" s="564">
        <v>2.7068517951466813</v>
      </c>
      <c r="C32" s="564">
        <v>2.5713023508799253</v>
      </c>
      <c r="D32" s="564">
        <v>2.8133618407810377</v>
      </c>
      <c r="E32" s="564">
        <v>2.5915280202015945</v>
      </c>
      <c r="F32" s="564">
        <v>2.5618647028645221</v>
      </c>
      <c r="G32" s="564">
        <v>2.8912256610874572</v>
      </c>
      <c r="H32" s="564">
        <v>2.8900952473339823</v>
      </c>
      <c r="I32" s="564">
        <v>2.894509505333978</v>
      </c>
      <c r="J32" s="564">
        <v>2.6698373715484092</v>
      </c>
      <c r="K32" s="564">
        <v>2.75372192039291</v>
      </c>
    </row>
    <row r="33" spans="1:11" ht="12.75" customHeight="1" x14ac:dyDescent="0.25">
      <c r="A33" s="565" t="s">
        <v>167</v>
      </c>
      <c r="B33" s="564">
        <v>5.0773820063533082</v>
      </c>
      <c r="C33" s="564">
        <v>5.8683502382677446</v>
      </c>
      <c r="D33" s="564">
        <v>6.5588989484258429</v>
      </c>
      <c r="E33" s="564">
        <v>7.0350348996470444</v>
      </c>
      <c r="F33" s="564">
        <v>7.0784172031896171</v>
      </c>
      <c r="G33" s="564">
        <v>7.2904076440753016</v>
      </c>
      <c r="H33" s="564">
        <v>7.4102678500047228</v>
      </c>
      <c r="I33" s="564">
        <v>8.9601694465421247</v>
      </c>
      <c r="J33" s="564">
        <v>9.3892729962581249</v>
      </c>
      <c r="K33" s="564">
        <v>9.4986619934303551</v>
      </c>
    </row>
    <row r="34" spans="1:11" ht="12.75" customHeight="1" x14ac:dyDescent="0.25">
      <c r="A34" s="566" t="s">
        <v>168</v>
      </c>
      <c r="B34" s="567">
        <v>7.6830408031866304E-2</v>
      </c>
      <c r="C34" s="567">
        <v>4.3141485408517199E-2</v>
      </c>
      <c r="D34" s="567">
        <v>2.731353548757277E-2</v>
      </c>
      <c r="E34" s="567">
        <v>2.9876980581109727E-2</v>
      </c>
      <c r="F34" s="567">
        <v>2.643902825432241E-2</v>
      </c>
      <c r="G34" s="567">
        <v>3.2828395150000779E-2</v>
      </c>
      <c r="H34" s="567">
        <v>1.5827506157848087E-2</v>
      </c>
      <c r="I34" s="567">
        <v>0</v>
      </c>
      <c r="J34" s="567">
        <v>0</v>
      </c>
      <c r="K34" s="567">
        <v>0</v>
      </c>
    </row>
    <row r="35" spans="1:11" ht="14.1" customHeight="1" x14ac:dyDescent="0.25">
      <c r="A35" s="570" t="s">
        <v>175</v>
      </c>
      <c r="B35" s="571">
        <v>100</v>
      </c>
      <c r="C35" s="571">
        <v>100</v>
      </c>
      <c r="D35" s="571">
        <v>100</v>
      </c>
      <c r="E35" s="571">
        <v>100</v>
      </c>
      <c r="F35" s="571">
        <v>100</v>
      </c>
      <c r="G35" s="571">
        <v>100</v>
      </c>
      <c r="H35" s="571">
        <v>100</v>
      </c>
      <c r="I35" s="571">
        <v>100</v>
      </c>
      <c r="J35" s="571">
        <v>100</v>
      </c>
      <c r="K35" s="571">
        <v>100</v>
      </c>
    </row>
    <row r="36" spans="1:11" x14ac:dyDescent="0.25">
      <c r="A36" s="792" t="s">
        <v>178</v>
      </c>
      <c r="B36" s="792"/>
      <c r="C36" s="792"/>
      <c r="D36" s="792"/>
      <c r="E36" s="792"/>
      <c r="F36" s="572"/>
      <c r="G36" s="572"/>
      <c r="H36" s="572"/>
      <c r="I36" s="573"/>
      <c r="J36" s="573"/>
      <c r="K36" s="573"/>
    </row>
    <row r="37" spans="1:11" x14ac:dyDescent="0.25">
      <c r="A37" s="574" t="s">
        <v>176</v>
      </c>
      <c r="B37" s="575"/>
      <c r="C37" s="575"/>
      <c r="D37" s="575"/>
      <c r="E37" s="575"/>
      <c r="F37" s="575"/>
      <c r="G37" s="575"/>
      <c r="H37" s="575"/>
      <c r="I37" s="575"/>
      <c r="J37" s="575"/>
      <c r="K37" s="575"/>
    </row>
    <row r="38" spans="1:11" ht="12.75" customHeight="1" x14ac:dyDescent="0.25">
      <c r="A38" s="576" t="s">
        <v>177</v>
      </c>
      <c r="B38" s="577">
        <v>1048679.42743898</v>
      </c>
      <c r="C38" s="577">
        <v>1153357.3590394701</v>
      </c>
      <c r="D38" s="577">
        <v>1072867.2667386199</v>
      </c>
      <c r="E38" s="577">
        <v>1413106.0606856002</v>
      </c>
      <c r="F38" s="577">
        <v>1556012.7507594104</v>
      </c>
      <c r="G38" s="577">
        <v>1535168.4454303009</v>
      </c>
      <c r="H38" s="577">
        <v>1584490.58911475</v>
      </c>
      <c r="I38" s="577">
        <v>2058798.5284768199</v>
      </c>
      <c r="J38" s="577">
        <v>2661448.17091766</v>
      </c>
      <c r="K38" s="577">
        <v>3877323.6811358407</v>
      </c>
    </row>
    <row r="39" spans="1:11" x14ac:dyDescent="0.25">
      <c r="A39" s="573"/>
      <c r="B39" s="578"/>
      <c r="C39" s="578"/>
      <c r="D39" s="578"/>
      <c r="E39" s="578"/>
      <c r="F39" s="578"/>
      <c r="G39" s="578"/>
      <c r="H39" s="578"/>
      <c r="I39" s="579"/>
      <c r="J39" s="579"/>
      <c r="K39" s="579"/>
    </row>
  </sheetData>
  <mergeCells count="1">
    <mergeCell ref="A36:E36"/>
  </mergeCells>
  <printOptions horizontalCentered="1"/>
  <pageMargins left="1.5748031496062993" right="1.5748031496062993" top="1.7716535433070868" bottom="1.7716535433070868" header="0.31496062992125984" footer="0.31496062992125984"/>
  <pageSetup paperSize="9" scale="66"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pageSetUpPr fitToPage="1"/>
  </sheetPr>
  <dimension ref="A1:L33"/>
  <sheetViews>
    <sheetView view="pageBreakPreview" zoomScaleSheetLayoutView="100" workbookViewId="0">
      <selection activeCell="H24" sqref="H24"/>
    </sheetView>
  </sheetViews>
  <sheetFormatPr defaultRowHeight="15" x14ac:dyDescent="0.25"/>
  <cols>
    <col min="1" max="1" width="29.140625" bestFit="1" customWidth="1"/>
    <col min="2" max="11" width="7.28515625" customWidth="1"/>
    <col min="12" max="12" width="6.28515625" customWidth="1"/>
    <col min="13" max="13" width="8" customWidth="1"/>
    <col min="14" max="14" width="8.28515625" customWidth="1"/>
  </cols>
  <sheetData>
    <row r="1" spans="1:12" x14ac:dyDescent="0.25">
      <c r="A1" s="268" t="s">
        <v>200</v>
      </c>
      <c r="B1" s="268"/>
      <c r="C1" s="268"/>
      <c r="D1" s="268"/>
      <c r="E1" s="268"/>
      <c r="F1" s="282"/>
      <c r="G1" s="268"/>
      <c r="H1" s="268"/>
      <c r="I1" s="268"/>
      <c r="J1" s="268"/>
      <c r="K1" s="268"/>
      <c r="L1" s="268"/>
    </row>
    <row r="2" spans="1:12" ht="15.75" x14ac:dyDescent="0.25">
      <c r="A2" s="269" t="s">
        <v>460</v>
      </c>
      <c r="B2" s="269"/>
      <c r="C2" s="269"/>
      <c r="D2" s="269"/>
      <c r="E2" s="269"/>
      <c r="F2" s="269"/>
      <c r="G2" s="269"/>
      <c r="H2" s="269"/>
      <c r="I2" s="269"/>
      <c r="J2" s="269"/>
      <c r="K2" s="269"/>
      <c r="L2" s="269"/>
    </row>
    <row r="3" spans="1:12" x14ac:dyDescent="0.25">
      <c r="A3" s="270" t="s">
        <v>155</v>
      </c>
      <c r="B3" s="270"/>
      <c r="C3" s="270"/>
      <c r="D3" s="270"/>
      <c r="E3" s="270"/>
      <c r="F3" s="270"/>
      <c r="G3" s="270"/>
      <c r="H3" s="270"/>
      <c r="I3" s="270"/>
      <c r="J3" s="270"/>
      <c r="K3" s="270"/>
      <c r="L3" s="270"/>
    </row>
    <row r="4" spans="1:12" x14ac:dyDescent="0.25">
      <c r="A4" s="1"/>
      <c r="B4" s="1"/>
      <c r="C4" s="1"/>
      <c r="D4" s="1"/>
      <c r="E4" s="1"/>
      <c r="F4" s="1"/>
      <c r="G4" s="1"/>
      <c r="H4" s="1"/>
      <c r="I4" s="1"/>
      <c r="J4" s="1"/>
      <c r="K4" s="1"/>
      <c r="L4" s="1"/>
    </row>
    <row r="5" spans="1:12" x14ac:dyDescent="0.25">
      <c r="A5" s="13" t="s">
        <v>180</v>
      </c>
      <c r="B5" s="3">
        <v>2017</v>
      </c>
      <c r="C5" s="3">
        <v>2018</v>
      </c>
      <c r="D5" s="3">
        <v>2019</v>
      </c>
      <c r="E5" s="3">
        <v>2020</v>
      </c>
      <c r="F5" s="3">
        <v>2021</v>
      </c>
      <c r="G5" s="3">
        <v>2022</v>
      </c>
      <c r="H5" s="3">
        <v>2023</v>
      </c>
      <c r="I5" s="3">
        <v>2024</v>
      </c>
      <c r="J5" s="3">
        <v>2025</v>
      </c>
      <c r="K5" s="3">
        <v>2026</v>
      </c>
      <c r="L5" s="292"/>
    </row>
    <row r="6" spans="1:12" x14ac:dyDescent="0.25">
      <c r="A6" s="14" t="s">
        <v>158</v>
      </c>
      <c r="B6" s="15">
        <v>28</v>
      </c>
      <c r="C6" s="15">
        <v>28</v>
      </c>
      <c r="D6" s="15">
        <v>28</v>
      </c>
      <c r="E6" s="15">
        <v>27</v>
      </c>
      <c r="F6" s="15">
        <v>27</v>
      </c>
      <c r="G6" s="15">
        <v>26</v>
      </c>
      <c r="H6" s="15">
        <v>20</v>
      </c>
      <c r="I6" s="15">
        <v>20</v>
      </c>
      <c r="J6" s="15">
        <v>20</v>
      </c>
      <c r="K6" s="15">
        <v>20</v>
      </c>
      <c r="L6" s="28"/>
    </row>
    <row r="7" spans="1:12" x14ac:dyDescent="0.25">
      <c r="A7" s="16" t="s">
        <v>159</v>
      </c>
      <c r="B7" s="17">
        <v>40</v>
      </c>
      <c r="C7" s="17">
        <v>33</v>
      </c>
      <c r="D7" s="17">
        <v>29</v>
      </c>
      <c r="E7" s="17">
        <v>20</v>
      </c>
      <c r="F7" s="17">
        <v>18</v>
      </c>
      <c r="G7" s="17">
        <v>17</v>
      </c>
      <c r="H7" s="17">
        <v>17</v>
      </c>
      <c r="I7" s="17">
        <v>17</v>
      </c>
      <c r="J7" s="17">
        <v>17</v>
      </c>
      <c r="K7" s="17">
        <v>17</v>
      </c>
      <c r="L7" s="28"/>
    </row>
    <row r="8" spans="1:12" x14ac:dyDescent="0.25">
      <c r="A8" s="16" t="s">
        <v>160</v>
      </c>
      <c r="B8" s="17">
        <v>28</v>
      </c>
      <c r="C8" s="17">
        <v>25</v>
      </c>
      <c r="D8" s="17">
        <v>23</v>
      </c>
      <c r="E8" s="17">
        <v>22</v>
      </c>
      <c r="F8" s="17">
        <v>17</v>
      </c>
      <c r="G8" s="17">
        <v>17</v>
      </c>
      <c r="H8" s="17">
        <v>17</v>
      </c>
      <c r="I8" s="17">
        <v>17</v>
      </c>
      <c r="J8" s="17">
        <v>17</v>
      </c>
      <c r="K8" s="17">
        <v>16</v>
      </c>
      <c r="L8" s="28"/>
    </row>
    <row r="9" spans="1:12" x14ac:dyDescent="0.25">
      <c r="A9" s="16" t="s">
        <v>161</v>
      </c>
      <c r="B9" s="17">
        <v>53</v>
      </c>
      <c r="C9" s="17">
        <v>65</v>
      </c>
      <c r="D9" s="17">
        <v>90</v>
      </c>
      <c r="E9" s="17">
        <v>85</v>
      </c>
      <c r="F9" s="17">
        <v>70</v>
      </c>
      <c r="G9" s="17">
        <v>65</v>
      </c>
      <c r="H9" s="17">
        <v>57</v>
      </c>
      <c r="I9" s="17">
        <v>52</v>
      </c>
      <c r="J9" s="17">
        <v>52</v>
      </c>
      <c r="K9" s="17">
        <v>51</v>
      </c>
      <c r="L9" s="28"/>
    </row>
    <row r="10" spans="1:12" x14ac:dyDescent="0.25">
      <c r="A10" s="16" t="s">
        <v>181</v>
      </c>
      <c r="B10" s="17" t="s">
        <v>182</v>
      </c>
      <c r="C10" s="17" t="s">
        <v>182</v>
      </c>
      <c r="D10" s="17">
        <v>1</v>
      </c>
      <c r="E10" s="17">
        <v>1</v>
      </c>
      <c r="F10" s="17">
        <v>1</v>
      </c>
      <c r="G10" s="17">
        <v>1</v>
      </c>
      <c r="H10" s="17">
        <v>1</v>
      </c>
      <c r="I10" s="17">
        <v>1</v>
      </c>
      <c r="J10" s="17">
        <v>1</v>
      </c>
      <c r="K10" s="17">
        <v>1</v>
      </c>
      <c r="L10" s="28"/>
    </row>
    <row r="11" spans="1:12" x14ac:dyDescent="0.25">
      <c r="A11" s="16" t="s">
        <v>183</v>
      </c>
      <c r="B11" s="17">
        <v>14</v>
      </c>
      <c r="C11" s="17">
        <v>14</v>
      </c>
      <c r="D11" s="17" t="s">
        <v>182</v>
      </c>
      <c r="E11" s="17" t="s">
        <v>182</v>
      </c>
      <c r="F11" s="17" t="s">
        <v>182</v>
      </c>
      <c r="G11" s="17" t="s">
        <v>182</v>
      </c>
      <c r="H11" s="17" t="s">
        <v>182</v>
      </c>
      <c r="I11" s="17" t="s">
        <v>182</v>
      </c>
      <c r="J11" s="17" t="s">
        <v>182</v>
      </c>
      <c r="K11" s="17" t="s">
        <v>182</v>
      </c>
      <c r="L11" s="28"/>
    </row>
    <row r="12" spans="1:12" x14ac:dyDescent="0.25">
      <c r="A12" s="16" t="s">
        <v>184</v>
      </c>
      <c r="B12" s="17">
        <v>25</v>
      </c>
      <c r="C12" s="17">
        <v>24</v>
      </c>
      <c r="D12" s="17" t="s">
        <v>182</v>
      </c>
      <c r="E12" s="17" t="s">
        <v>182</v>
      </c>
      <c r="F12" s="17" t="s">
        <v>182</v>
      </c>
      <c r="G12" s="17" t="s">
        <v>182</v>
      </c>
      <c r="H12" s="17" t="s">
        <v>182</v>
      </c>
      <c r="I12" s="17" t="s">
        <v>182</v>
      </c>
      <c r="J12" s="17" t="s">
        <v>182</v>
      </c>
      <c r="K12" s="17" t="s">
        <v>182</v>
      </c>
      <c r="L12" s="28"/>
    </row>
    <row r="13" spans="1:12" x14ac:dyDescent="0.25">
      <c r="A13" s="18" t="s">
        <v>167</v>
      </c>
      <c r="B13" s="19">
        <v>28</v>
      </c>
      <c r="C13" s="19">
        <v>39</v>
      </c>
      <c r="D13" s="19">
        <v>40</v>
      </c>
      <c r="E13" s="19">
        <v>40</v>
      </c>
      <c r="F13" s="19">
        <v>41</v>
      </c>
      <c r="G13" s="19">
        <v>40</v>
      </c>
      <c r="H13" s="19">
        <v>34</v>
      </c>
      <c r="I13" s="19">
        <v>37</v>
      </c>
      <c r="J13" s="19">
        <v>37</v>
      </c>
      <c r="K13" s="19">
        <v>37</v>
      </c>
      <c r="L13" s="28"/>
    </row>
    <row r="14" spans="1:12" x14ac:dyDescent="0.25">
      <c r="A14" s="4" t="s">
        <v>185</v>
      </c>
      <c r="B14" s="1"/>
      <c r="C14" s="1"/>
      <c r="D14" s="1"/>
      <c r="E14" s="1"/>
      <c r="F14" s="1"/>
      <c r="G14" s="1"/>
      <c r="H14" s="1"/>
      <c r="I14" s="1"/>
      <c r="J14" s="1"/>
      <c r="K14" s="1"/>
      <c r="L14" s="1"/>
    </row>
    <row r="15" spans="1:12" x14ac:dyDescent="0.25">
      <c r="A15" s="2"/>
      <c r="B15" s="1"/>
      <c r="C15" s="1"/>
      <c r="D15" s="1"/>
      <c r="E15" s="1"/>
      <c r="F15" s="1"/>
      <c r="G15" s="1"/>
      <c r="H15" s="1"/>
      <c r="I15" s="1"/>
      <c r="J15" s="1"/>
      <c r="K15" s="1"/>
      <c r="L15" s="1"/>
    </row>
    <row r="16" spans="1:12" x14ac:dyDescent="0.25">
      <c r="A16" s="2"/>
      <c r="B16" s="1"/>
      <c r="C16" s="1"/>
      <c r="D16" s="1"/>
      <c r="E16" s="1"/>
      <c r="F16" s="1"/>
      <c r="G16" s="1"/>
      <c r="H16" s="1"/>
      <c r="I16" s="1"/>
      <c r="J16" s="1"/>
      <c r="K16" s="1"/>
      <c r="L16" s="1"/>
    </row>
    <row r="17" spans="1:12" x14ac:dyDescent="0.25">
      <c r="A17" s="2"/>
      <c r="B17" s="1"/>
      <c r="C17" s="1"/>
      <c r="D17" s="1"/>
      <c r="E17" s="1"/>
      <c r="F17" s="1"/>
      <c r="G17" s="1"/>
      <c r="H17" s="1"/>
      <c r="I17" s="1"/>
      <c r="J17" s="1"/>
      <c r="K17" s="1"/>
      <c r="L17" s="1"/>
    </row>
    <row r="18" spans="1:12" x14ac:dyDescent="0.25">
      <c r="A18" s="2"/>
      <c r="B18" s="1"/>
      <c r="C18" s="1"/>
      <c r="D18" s="1"/>
      <c r="E18" s="1"/>
      <c r="F18" s="1"/>
      <c r="G18" s="1"/>
      <c r="H18" s="1"/>
      <c r="I18" s="1"/>
      <c r="J18" s="1"/>
      <c r="K18" s="1"/>
      <c r="L18" s="1"/>
    </row>
    <row r="19" spans="1:12" x14ac:dyDescent="0.25">
      <c r="A19" s="268" t="s">
        <v>208</v>
      </c>
      <c r="B19" s="268"/>
      <c r="C19" s="268"/>
      <c r="D19" s="268"/>
      <c r="E19" s="268"/>
      <c r="F19" s="268"/>
      <c r="G19" s="268"/>
      <c r="H19" s="268"/>
      <c r="I19" s="268"/>
      <c r="J19" s="268"/>
      <c r="K19" s="268"/>
      <c r="L19" s="268"/>
    </row>
    <row r="20" spans="1:12" ht="15.75" x14ac:dyDescent="0.25">
      <c r="A20" s="269" t="s">
        <v>663</v>
      </c>
      <c r="B20" s="269"/>
      <c r="C20" s="269"/>
      <c r="D20" s="269"/>
      <c r="E20" s="269"/>
      <c r="F20" s="269"/>
      <c r="G20" s="269"/>
      <c r="H20" s="269"/>
      <c r="I20" s="269"/>
      <c r="J20" s="269"/>
      <c r="K20" s="269"/>
      <c r="L20" s="269"/>
    </row>
    <row r="21" spans="1:12" ht="15.75" x14ac:dyDescent="0.25">
      <c r="A21" s="270" t="s">
        <v>155</v>
      </c>
      <c r="B21" s="269"/>
      <c r="C21" s="269"/>
      <c r="D21" s="269"/>
      <c r="E21" s="269"/>
      <c r="F21" s="269"/>
      <c r="G21" s="269"/>
      <c r="H21" s="269"/>
      <c r="I21" s="269"/>
      <c r="J21" s="269"/>
      <c r="K21" s="269"/>
      <c r="L21" s="269"/>
    </row>
    <row r="22" spans="1:12" x14ac:dyDescent="0.25">
      <c r="A22" s="1"/>
      <c r="B22" s="1"/>
      <c r="C22" s="1"/>
      <c r="D22" s="1"/>
      <c r="E22" s="1"/>
      <c r="F22" s="1"/>
      <c r="G22" s="1"/>
      <c r="H22" s="1"/>
      <c r="I22" s="1"/>
      <c r="J22" s="1"/>
      <c r="K22" s="1"/>
      <c r="L22" s="1"/>
    </row>
    <row r="23" spans="1:12" ht="15" customHeight="1" x14ac:dyDescent="0.25">
      <c r="A23" s="793" t="s">
        <v>188</v>
      </c>
      <c r="B23" s="798" t="s">
        <v>588</v>
      </c>
      <c r="C23" s="799"/>
      <c r="D23" s="795" t="s">
        <v>189</v>
      </c>
      <c r="E23" s="796"/>
      <c r="F23" s="796"/>
      <c r="G23" s="796"/>
      <c r="H23" s="796"/>
      <c r="I23" s="796"/>
      <c r="J23" s="796"/>
      <c r="K23" s="797"/>
    </row>
    <row r="24" spans="1:12" x14ac:dyDescent="0.25">
      <c r="A24" s="794"/>
      <c r="B24" s="800"/>
      <c r="C24" s="801"/>
      <c r="D24" s="165">
        <v>2019</v>
      </c>
      <c r="E24" s="165">
        <v>2020</v>
      </c>
      <c r="F24" s="165">
        <v>2021</v>
      </c>
      <c r="G24" s="165">
        <v>2022</v>
      </c>
      <c r="H24" s="165">
        <v>2023</v>
      </c>
      <c r="I24" s="293">
        <v>2024</v>
      </c>
      <c r="J24" s="301">
        <v>2025</v>
      </c>
      <c r="K24" s="301">
        <v>2026</v>
      </c>
    </row>
    <row r="25" spans="1:12" x14ac:dyDescent="0.25">
      <c r="A25" s="14" t="s">
        <v>640</v>
      </c>
      <c r="B25" s="610">
        <v>137</v>
      </c>
      <c r="C25" s="611"/>
      <c r="D25" s="20">
        <v>136</v>
      </c>
      <c r="E25" s="20">
        <v>136</v>
      </c>
      <c r="F25" s="20">
        <v>137</v>
      </c>
      <c r="G25" s="20">
        <v>137</v>
      </c>
      <c r="H25" s="20">
        <v>137</v>
      </c>
      <c r="I25" s="294">
        <v>137</v>
      </c>
      <c r="J25" s="299">
        <v>137</v>
      </c>
      <c r="K25" s="299">
        <v>137</v>
      </c>
    </row>
    <row r="26" spans="1:12" x14ac:dyDescent="0.25">
      <c r="A26" s="16" t="s">
        <v>623</v>
      </c>
      <c r="B26" s="610">
        <v>136</v>
      </c>
      <c r="C26" s="611"/>
      <c r="D26" s="21">
        <v>134</v>
      </c>
      <c r="E26" s="21">
        <v>136</v>
      </c>
      <c r="F26" s="21">
        <v>136</v>
      </c>
      <c r="G26" s="21">
        <v>136</v>
      </c>
      <c r="H26" s="21">
        <v>136</v>
      </c>
      <c r="I26" s="295">
        <v>136</v>
      </c>
      <c r="J26" s="300">
        <v>136</v>
      </c>
      <c r="K26" s="300">
        <v>136</v>
      </c>
    </row>
    <row r="27" spans="1:12" x14ac:dyDescent="0.25">
      <c r="A27" s="16" t="s">
        <v>477</v>
      </c>
      <c r="B27" s="610">
        <v>119</v>
      </c>
      <c r="C27" s="611"/>
      <c r="D27" s="21">
        <v>117</v>
      </c>
      <c r="E27" s="21">
        <v>117</v>
      </c>
      <c r="F27" s="21">
        <v>118</v>
      </c>
      <c r="G27" s="21">
        <v>119</v>
      </c>
      <c r="H27" s="21">
        <v>119</v>
      </c>
      <c r="I27" s="295">
        <v>119</v>
      </c>
      <c r="J27" s="300">
        <v>119</v>
      </c>
      <c r="K27" s="300">
        <v>119</v>
      </c>
    </row>
    <row r="28" spans="1:12" x14ac:dyDescent="0.25">
      <c r="A28" s="16" t="s">
        <v>190</v>
      </c>
      <c r="B28" s="610">
        <v>85</v>
      </c>
      <c r="C28" s="611"/>
      <c r="D28" s="21">
        <v>84</v>
      </c>
      <c r="E28" s="21">
        <v>85</v>
      </c>
      <c r="F28" s="21">
        <v>85</v>
      </c>
      <c r="G28" s="21">
        <v>85</v>
      </c>
      <c r="H28" s="21">
        <v>85</v>
      </c>
      <c r="I28" s="295">
        <v>85</v>
      </c>
      <c r="J28" s="300">
        <v>85</v>
      </c>
      <c r="K28" s="300">
        <v>85</v>
      </c>
    </row>
    <row r="29" spans="1:12" x14ac:dyDescent="0.25">
      <c r="A29" s="16" t="s">
        <v>589</v>
      </c>
      <c r="B29" s="610">
        <v>109</v>
      </c>
      <c r="C29" s="611"/>
      <c r="D29" s="22">
        <v>109</v>
      </c>
      <c r="E29" s="22">
        <v>109</v>
      </c>
      <c r="F29" s="22">
        <v>109</v>
      </c>
      <c r="G29" s="22">
        <v>109</v>
      </c>
      <c r="H29" s="22">
        <v>109</v>
      </c>
      <c r="I29" s="296">
        <v>109</v>
      </c>
      <c r="J29" s="300">
        <v>109</v>
      </c>
      <c r="K29" s="300">
        <v>109</v>
      </c>
    </row>
    <row r="30" spans="1:12" x14ac:dyDescent="0.25">
      <c r="A30" s="16" t="s">
        <v>191</v>
      </c>
      <c r="B30" s="610">
        <v>79</v>
      </c>
      <c r="C30" s="611"/>
      <c r="D30" s="21">
        <v>73</v>
      </c>
      <c r="E30" s="21">
        <v>78</v>
      </c>
      <c r="F30" s="21">
        <v>78</v>
      </c>
      <c r="G30" s="21">
        <v>79</v>
      </c>
      <c r="H30" s="21">
        <v>79</v>
      </c>
      <c r="I30" s="295">
        <v>79</v>
      </c>
      <c r="J30" s="300">
        <v>79</v>
      </c>
      <c r="K30" s="300">
        <v>79</v>
      </c>
    </row>
    <row r="31" spans="1:12" x14ac:dyDescent="0.25">
      <c r="A31" s="18" t="s">
        <v>478</v>
      </c>
      <c r="B31" s="612">
        <v>88</v>
      </c>
      <c r="C31" s="613"/>
      <c r="D31" s="23">
        <v>82</v>
      </c>
      <c r="E31" s="23">
        <v>86</v>
      </c>
      <c r="F31" s="23">
        <v>87</v>
      </c>
      <c r="G31" s="23">
        <v>87</v>
      </c>
      <c r="H31" s="23">
        <v>87</v>
      </c>
      <c r="I31" s="297">
        <v>87</v>
      </c>
      <c r="J31" s="300">
        <v>88</v>
      </c>
      <c r="K31" s="300">
        <v>88</v>
      </c>
    </row>
    <row r="32" spans="1:12" x14ac:dyDescent="0.25">
      <c r="A32" s="24" t="s">
        <v>175</v>
      </c>
      <c r="B32" s="614">
        <v>753</v>
      </c>
      <c r="C32" s="615"/>
      <c r="D32" s="25">
        <v>735</v>
      </c>
      <c r="E32" s="25">
        <v>747</v>
      </c>
      <c r="F32" s="25">
        <v>750</v>
      </c>
      <c r="G32" s="25">
        <v>752</v>
      </c>
      <c r="H32" s="25">
        <v>752</v>
      </c>
      <c r="I32" s="298">
        <v>752</v>
      </c>
      <c r="J32" s="700">
        <v>753</v>
      </c>
      <c r="K32" s="700">
        <v>753</v>
      </c>
    </row>
    <row r="33" spans="1:12" x14ac:dyDescent="0.25">
      <c r="A33" s="4"/>
      <c r="B33" s="1"/>
      <c r="C33" s="1"/>
      <c r="D33" s="1"/>
      <c r="E33" s="1"/>
      <c r="F33" s="1"/>
      <c r="G33" s="1"/>
      <c r="H33" s="1"/>
      <c r="I33" s="1"/>
      <c r="J33" s="1"/>
      <c r="K33" s="1"/>
      <c r="L33" s="1"/>
    </row>
  </sheetData>
  <mergeCells count="3">
    <mergeCell ref="A23:A24"/>
    <mergeCell ref="D23:K23"/>
    <mergeCell ref="B23:C24"/>
  </mergeCells>
  <printOptions horizontalCentered="1"/>
  <pageMargins left="1.7716535433070868" right="1.7716535433070868" top="1.5748031496062993" bottom="1.5748031496062993" header="0.31496062992125984" footer="0.31496062992125984"/>
  <pageSetup paperSize="9" scale="58"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pageSetUpPr fitToPage="1"/>
  </sheetPr>
  <dimension ref="A1:J40"/>
  <sheetViews>
    <sheetView view="pageBreakPreview" zoomScaleNormal="100" zoomScaleSheetLayoutView="100" workbookViewId="0">
      <selection activeCell="J33" sqref="J33"/>
    </sheetView>
  </sheetViews>
  <sheetFormatPr defaultRowHeight="15" x14ac:dyDescent="0.25"/>
  <cols>
    <col min="1" max="1" width="38.28515625" bestFit="1" customWidth="1"/>
    <col min="2" max="10" width="7.42578125" customWidth="1"/>
    <col min="11" max="11" width="8.28515625" customWidth="1"/>
  </cols>
  <sheetData>
    <row r="1" spans="1:10" ht="18.75" x14ac:dyDescent="0.3">
      <c r="A1" s="82" t="s">
        <v>234</v>
      </c>
      <c r="B1" s="288"/>
      <c r="C1" s="288"/>
      <c r="D1" s="288"/>
      <c r="E1" s="288"/>
      <c r="F1" s="288"/>
      <c r="G1" s="288"/>
      <c r="H1" s="288"/>
      <c r="I1" s="288"/>
      <c r="J1" s="288"/>
    </row>
    <row r="2" spans="1:10" ht="21" x14ac:dyDescent="0.35">
      <c r="A2" s="286" t="s">
        <v>193</v>
      </c>
      <c r="B2" s="287"/>
      <c r="C2" s="287"/>
      <c r="D2" s="287"/>
      <c r="E2" s="287"/>
      <c r="F2" s="287"/>
      <c r="G2" s="287"/>
      <c r="H2" s="287"/>
      <c r="I2" s="287"/>
      <c r="J2" s="287"/>
    </row>
    <row r="3" spans="1:10" ht="15.75" x14ac:dyDescent="0.25">
      <c r="A3" s="802" t="s">
        <v>645</v>
      </c>
      <c r="B3" s="803"/>
      <c r="C3" s="803"/>
      <c r="D3" s="803"/>
      <c r="E3" s="803"/>
      <c r="F3" s="803"/>
      <c r="G3" s="803"/>
      <c r="H3" s="803"/>
      <c r="I3" s="803"/>
      <c r="J3" s="803"/>
    </row>
    <row r="4" spans="1:10" x14ac:dyDescent="0.25">
      <c r="A4" s="1"/>
      <c r="B4" s="1"/>
      <c r="C4" s="1"/>
      <c r="D4" s="1"/>
      <c r="E4" s="1"/>
      <c r="F4" s="1"/>
      <c r="G4" s="1"/>
      <c r="H4" s="1"/>
      <c r="I4" s="1"/>
      <c r="J4" s="1"/>
    </row>
    <row r="5" spans="1:10" x14ac:dyDescent="0.25">
      <c r="A5" s="12" t="s">
        <v>641</v>
      </c>
      <c r="B5" s="3" t="s">
        <v>51</v>
      </c>
      <c r="C5" s="3" t="s">
        <v>52</v>
      </c>
      <c r="D5" s="3" t="s">
        <v>476</v>
      </c>
      <c r="E5" s="3" t="s">
        <v>538</v>
      </c>
      <c r="F5" s="291" t="s">
        <v>622</v>
      </c>
      <c r="G5" s="291" t="s">
        <v>637</v>
      </c>
      <c r="H5" s="26" t="s">
        <v>666</v>
      </c>
      <c r="I5" s="3" t="s">
        <v>699</v>
      </c>
      <c r="J5" s="3" t="s">
        <v>997</v>
      </c>
    </row>
    <row r="6" spans="1:10" x14ac:dyDescent="0.25">
      <c r="A6" s="155" t="s">
        <v>642</v>
      </c>
      <c r="B6" s="15">
        <v>3</v>
      </c>
      <c r="C6" s="15">
        <v>1</v>
      </c>
      <c r="D6" s="15">
        <v>9</v>
      </c>
      <c r="E6" s="15">
        <v>5</v>
      </c>
      <c r="F6" s="166">
        <v>2</v>
      </c>
      <c r="G6" s="166">
        <v>12</v>
      </c>
      <c r="H6" s="29">
        <v>0</v>
      </c>
      <c r="I6" s="15">
        <v>0</v>
      </c>
      <c r="J6" s="15">
        <v>0</v>
      </c>
    </row>
    <row r="7" spans="1:10" x14ac:dyDescent="0.25">
      <c r="A7" s="156" t="s">
        <v>159</v>
      </c>
      <c r="B7" s="17">
        <v>13</v>
      </c>
      <c r="C7" s="17">
        <v>8</v>
      </c>
      <c r="D7" s="17">
        <v>11</v>
      </c>
      <c r="E7" s="17">
        <v>2</v>
      </c>
      <c r="F7" s="167">
        <v>2</v>
      </c>
      <c r="G7" s="167">
        <v>0</v>
      </c>
      <c r="H7" s="31">
        <v>0</v>
      </c>
      <c r="I7" s="17">
        <v>0</v>
      </c>
      <c r="J7" s="17">
        <v>0</v>
      </c>
    </row>
    <row r="8" spans="1:10" x14ac:dyDescent="0.25">
      <c r="A8" s="156" t="s">
        <v>160</v>
      </c>
      <c r="B8" s="17">
        <v>3</v>
      </c>
      <c r="C8" s="17">
        <v>3</v>
      </c>
      <c r="D8" s="17">
        <v>1</v>
      </c>
      <c r="E8" s="17">
        <v>5</v>
      </c>
      <c r="F8" s="167" t="s">
        <v>182</v>
      </c>
      <c r="G8" s="167">
        <v>0</v>
      </c>
      <c r="H8" s="31">
        <v>0</v>
      </c>
      <c r="I8" s="17">
        <v>0</v>
      </c>
      <c r="J8" s="17">
        <v>2</v>
      </c>
    </row>
    <row r="9" spans="1:10" x14ac:dyDescent="0.25">
      <c r="A9" s="157" t="s">
        <v>643</v>
      </c>
      <c r="B9" s="17" t="s">
        <v>182</v>
      </c>
      <c r="C9" s="17">
        <v>2</v>
      </c>
      <c r="D9" s="17">
        <v>20</v>
      </c>
      <c r="E9" s="17">
        <v>28</v>
      </c>
      <c r="F9" s="167">
        <v>10</v>
      </c>
      <c r="G9" s="167">
        <v>16</v>
      </c>
      <c r="H9" s="31">
        <v>10</v>
      </c>
      <c r="I9" s="17">
        <v>0</v>
      </c>
      <c r="J9" s="17">
        <v>0</v>
      </c>
    </row>
    <row r="10" spans="1:10" x14ac:dyDescent="0.25">
      <c r="A10" s="170" t="s">
        <v>194</v>
      </c>
      <c r="B10" s="138">
        <v>19</v>
      </c>
      <c r="C10" s="138">
        <v>14</v>
      </c>
      <c r="D10" s="138">
        <v>41</v>
      </c>
      <c r="E10" s="138">
        <v>40</v>
      </c>
      <c r="F10" s="168">
        <v>14</v>
      </c>
      <c r="G10" s="168">
        <v>28</v>
      </c>
      <c r="H10" s="32">
        <v>10</v>
      </c>
      <c r="I10" s="138">
        <v>0</v>
      </c>
      <c r="J10" s="138">
        <v>2</v>
      </c>
    </row>
    <row r="11" spans="1:10" x14ac:dyDescent="0.25">
      <c r="A11" s="158" t="s">
        <v>644</v>
      </c>
      <c r="B11" s="139">
        <v>8</v>
      </c>
      <c r="C11" s="139">
        <v>7</v>
      </c>
      <c r="D11" s="139">
        <v>19</v>
      </c>
      <c r="E11" s="139">
        <v>20</v>
      </c>
      <c r="F11" s="169">
        <v>7</v>
      </c>
      <c r="G11" s="169">
        <v>14</v>
      </c>
      <c r="H11" s="33">
        <v>5</v>
      </c>
      <c r="I11" s="139">
        <v>0</v>
      </c>
      <c r="J11" s="139">
        <v>1</v>
      </c>
    </row>
    <row r="12" spans="1:10" x14ac:dyDescent="0.25">
      <c r="A12" s="34"/>
      <c r="B12" s="28"/>
      <c r="C12" s="28"/>
      <c r="D12" s="28"/>
      <c r="E12" s="28"/>
      <c r="F12" s="28"/>
      <c r="G12" s="28"/>
      <c r="H12" s="28"/>
      <c r="I12" s="28"/>
      <c r="J12" s="35"/>
    </row>
    <row r="13" spans="1:10" x14ac:dyDescent="0.25">
      <c r="A13" s="34"/>
      <c r="B13" s="28"/>
      <c r="C13" s="28"/>
      <c r="D13" s="28"/>
      <c r="E13" s="28"/>
      <c r="F13" s="28"/>
      <c r="G13" s="28"/>
      <c r="H13" s="28"/>
      <c r="I13" s="28"/>
      <c r="J13" s="35"/>
    </row>
    <row r="14" spans="1:10" ht="18.75" x14ac:dyDescent="0.3">
      <c r="A14" s="82" t="s">
        <v>682</v>
      </c>
      <c r="B14" s="82"/>
      <c r="C14" s="82"/>
      <c r="D14" s="82"/>
      <c r="E14" s="82"/>
      <c r="F14" s="82"/>
      <c r="G14" s="82"/>
      <c r="H14" s="82"/>
      <c r="I14" s="82"/>
      <c r="J14" s="82"/>
    </row>
    <row r="15" spans="1:10" ht="20.25" x14ac:dyDescent="0.3">
      <c r="A15" s="286" t="s">
        <v>196</v>
      </c>
      <c r="B15" s="286"/>
      <c r="C15" s="286"/>
      <c r="D15" s="286"/>
      <c r="E15" s="286"/>
      <c r="F15" s="286"/>
      <c r="G15" s="286"/>
      <c r="H15" s="286"/>
      <c r="I15" s="286"/>
      <c r="J15" s="286"/>
    </row>
    <row r="16" spans="1:10" ht="15.75" x14ac:dyDescent="0.25">
      <c r="A16" s="269" t="s">
        <v>1025</v>
      </c>
      <c r="B16" s="269"/>
      <c r="C16" s="269"/>
      <c r="D16" s="269"/>
      <c r="E16" s="269"/>
      <c r="F16" s="269"/>
      <c r="G16" s="269"/>
      <c r="H16" s="269"/>
      <c r="I16" s="269"/>
      <c r="J16" s="269"/>
    </row>
    <row r="17" spans="1:10" x14ac:dyDescent="0.25">
      <c r="A17" s="1"/>
      <c r="B17" s="1"/>
      <c r="C17" s="1"/>
      <c r="D17" s="1"/>
      <c r="E17" s="1"/>
      <c r="F17" s="1"/>
      <c r="G17" s="1"/>
      <c r="H17" s="1"/>
      <c r="I17" s="1"/>
      <c r="J17" s="1"/>
    </row>
    <row r="18" spans="1:10" ht="15.75" x14ac:dyDescent="0.25">
      <c r="A18" s="609" t="s">
        <v>180</v>
      </c>
      <c r="B18" s="701" t="s">
        <v>188</v>
      </c>
      <c r="C18" s="702"/>
      <c r="D18" s="702"/>
      <c r="E18" s="702"/>
      <c r="F18" s="702"/>
      <c r="G18" s="702"/>
      <c r="H18" s="702"/>
      <c r="I18" s="703"/>
    </row>
    <row r="19" spans="1:10" ht="27.75" customHeight="1" x14ac:dyDescent="0.25">
      <c r="A19" s="616"/>
      <c r="B19" s="13" t="s">
        <v>640</v>
      </c>
      <c r="C19" s="13" t="s">
        <v>623</v>
      </c>
      <c r="D19" s="171" t="s">
        <v>477</v>
      </c>
      <c r="E19" s="171" t="s">
        <v>190</v>
      </c>
      <c r="F19" s="171" t="s">
        <v>589</v>
      </c>
      <c r="G19" s="171" t="s">
        <v>191</v>
      </c>
      <c r="H19" s="171" t="s">
        <v>478</v>
      </c>
      <c r="I19" s="13" t="s">
        <v>175</v>
      </c>
    </row>
    <row r="20" spans="1:10" ht="18" customHeight="1" x14ac:dyDescent="0.25">
      <c r="A20" s="155" t="s">
        <v>646</v>
      </c>
      <c r="B20" s="15">
        <v>752</v>
      </c>
      <c r="C20" s="15">
        <v>580</v>
      </c>
      <c r="D20" s="15">
        <v>1730</v>
      </c>
      <c r="E20" s="15">
        <v>586</v>
      </c>
      <c r="F20" s="17">
        <v>741</v>
      </c>
      <c r="G20" s="17">
        <v>219</v>
      </c>
      <c r="H20" s="17">
        <v>333</v>
      </c>
      <c r="I20" s="36">
        <v>4941</v>
      </c>
    </row>
    <row r="21" spans="1:10" ht="18" customHeight="1" x14ac:dyDescent="0.25">
      <c r="A21" s="156" t="s">
        <v>647</v>
      </c>
      <c r="B21" s="17">
        <v>193</v>
      </c>
      <c r="C21" s="17">
        <v>84</v>
      </c>
      <c r="D21" s="17">
        <v>329</v>
      </c>
      <c r="E21" s="17">
        <v>185</v>
      </c>
      <c r="F21" s="17">
        <v>249</v>
      </c>
      <c r="G21" s="17">
        <v>21</v>
      </c>
      <c r="H21" s="17">
        <v>51</v>
      </c>
      <c r="I21" s="36">
        <v>1112</v>
      </c>
    </row>
    <row r="22" spans="1:10" ht="18" customHeight="1" x14ac:dyDescent="0.25">
      <c r="A22" s="156" t="s">
        <v>648</v>
      </c>
      <c r="B22" s="17">
        <v>35</v>
      </c>
      <c r="C22" s="17">
        <v>55</v>
      </c>
      <c r="D22" s="17">
        <v>111</v>
      </c>
      <c r="E22" s="17">
        <v>36</v>
      </c>
      <c r="F22" s="17">
        <v>47</v>
      </c>
      <c r="G22" s="17">
        <v>4</v>
      </c>
      <c r="H22" s="17">
        <v>6</v>
      </c>
      <c r="I22" s="36">
        <v>294</v>
      </c>
    </row>
    <row r="23" spans="1:10" x14ac:dyDescent="0.25">
      <c r="A23" s="37" t="s">
        <v>649</v>
      </c>
      <c r="B23" s="17">
        <v>856</v>
      </c>
      <c r="C23" s="17">
        <v>1029</v>
      </c>
      <c r="D23" s="17">
        <v>752</v>
      </c>
      <c r="E23" s="17">
        <v>562</v>
      </c>
      <c r="F23" s="17">
        <v>1096</v>
      </c>
      <c r="G23" s="17">
        <v>236</v>
      </c>
      <c r="H23" s="17">
        <v>454</v>
      </c>
      <c r="I23" s="36">
        <v>4985</v>
      </c>
    </row>
    <row r="24" spans="1:10" ht="15.95" customHeight="1" x14ac:dyDescent="0.25">
      <c r="A24" s="156" t="s">
        <v>197</v>
      </c>
      <c r="B24" s="17">
        <v>55</v>
      </c>
      <c r="C24" s="17">
        <v>20</v>
      </c>
      <c r="D24" s="17">
        <v>142</v>
      </c>
      <c r="E24" s="17">
        <v>35</v>
      </c>
      <c r="F24" s="17">
        <v>53</v>
      </c>
      <c r="G24" s="17">
        <v>0</v>
      </c>
      <c r="H24" s="17">
        <v>2</v>
      </c>
      <c r="I24" s="36">
        <v>307</v>
      </c>
    </row>
    <row r="25" spans="1:10" ht="15.95" customHeight="1" x14ac:dyDescent="0.25">
      <c r="A25" s="38" t="s">
        <v>198</v>
      </c>
      <c r="B25" s="19">
        <v>0</v>
      </c>
      <c r="C25" s="19">
        <v>0</v>
      </c>
      <c r="D25" s="19">
        <v>0</v>
      </c>
      <c r="E25" s="19">
        <v>0</v>
      </c>
      <c r="F25" s="19">
        <v>0</v>
      </c>
      <c r="G25" s="19">
        <v>0</v>
      </c>
      <c r="H25" s="19">
        <v>0</v>
      </c>
      <c r="I25" s="25">
        <v>23</v>
      </c>
    </row>
    <row r="26" spans="1:10" ht="16.5" x14ac:dyDescent="0.25">
      <c r="A26" s="2" t="s">
        <v>199</v>
      </c>
      <c r="B26" s="1"/>
      <c r="C26" s="1"/>
      <c r="D26" s="1"/>
      <c r="E26" s="1"/>
      <c r="F26" s="1"/>
      <c r="G26" s="1"/>
      <c r="H26" s="1"/>
      <c r="I26" s="1"/>
      <c r="J26" s="1"/>
    </row>
    <row r="27" spans="1:10" x14ac:dyDescent="0.25">
      <c r="A27" s="2"/>
      <c r="B27" s="1"/>
      <c r="C27" s="1"/>
      <c r="D27" s="1"/>
      <c r="E27" s="1"/>
      <c r="F27" s="1"/>
      <c r="G27" s="1"/>
      <c r="H27" s="1"/>
      <c r="I27" s="1"/>
      <c r="J27" s="1"/>
    </row>
    <row r="28" spans="1:10" ht="18.75" x14ac:dyDescent="0.3">
      <c r="A28" s="82" t="s">
        <v>268</v>
      </c>
      <c r="B28" s="82"/>
      <c r="C28" s="82"/>
      <c r="D28" s="82"/>
      <c r="E28" s="82"/>
      <c r="F28" s="82"/>
      <c r="G28" s="82"/>
      <c r="H28" s="82"/>
      <c r="I28" s="82"/>
      <c r="J28" s="82"/>
    </row>
    <row r="29" spans="1:10" ht="20.25" x14ac:dyDescent="0.3">
      <c r="A29" s="286" t="s">
        <v>201</v>
      </c>
      <c r="B29" s="286"/>
      <c r="C29" s="286"/>
      <c r="D29" s="286"/>
      <c r="E29" s="286"/>
      <c r="F29" s="286"/>
      <c r="G29" s="286"/>
      <c r="H29" s="286"/>
      <c r="I29" s="286"/>
      <c r="J29" s="286"/>
    </row>
    <row r="30" spans="1:10" ht="15.75" x14ac:dyDescent="0.25">
      <c r="A30" s="269" t="s">
        <v>155</v>
      </c>
      <c r="B30" s="269"/>
      <c r="C30" s="269"/>
      <c r="D30" s="269"/>
      <c r="E30" s="269"/>
      <c r="F30" s="269"/>
      <c r="G30" s="269"/>
      <c r="H30" s="269"/>
      <c r="I30" s="269"/>
      <c r="J30" s="269"/>
    </row>
    <row r="31" spans="1:10" x14ac:dyDescent="0.25">
      <c r="A31" s="1"/>
      <c r="B31" s="1"/>
      <c r="C31" s="1"/>
      <c r="D31" s="1"/>
      <c r="E31" s="1"/>
      <c r="F31" s="1"/>
      <c r="G31" s="1"/>
      <c r="H31" s="1"/>
      <c r="I31" s="1"/>
      <c r="J31" s="1"/>
    </row>
    <row r="32" spans="1:10" x14ac:dyDescent="0.25">
      <c r="A32" s="39" t="s">
        <v>202</v>
      </c>
      <c r="B32" s="3">
        <v>2018</v>
      </c>
      <c r="C32" s="3">
        <v>2019</v>
      </c>
      <c r="D32" s="3">
        <v>2020</v>
      </c>
      <c r="E32" s="3">
        <v>2021</v>
      </c>
      <c r="F32" s="3">
        <v>2022</v>
      </c>
      <c r="G32" s="3">
        <v>2023</v>
      </c>
      <c r="H32" s="3">
        <v>2024</v>
      </c>
      <c r="I32" s="3">
        <v>2025</v>
      </c>
      <c r="J32" s="3">
        <v>2026</v>
      </c>
    </row>
    <row r="33" spans="1:10" x14ac:dyDescent="0.25">
      <c r="A33" s="27" t="s">
        <v>203</v>
      </c>
      <c r="B33" s="20">
        <v>2791</v>
      </c>
      <c r="C33" s="20">
        <v>3316</v>
      </c>
      <c r="D33" s="20">
        <v>4106</v>
      </c>
      <c r="E33" s="20">
        <v>4325</v>
      </c>
      <c r="F33" s="20">
        <v>4602</v>
      </c>
      <c r="G33" s="20">
        <v>4855</v>
      </c>
      <c r="H33" s="20">
        <v>5193</v>
      </c>
      <c r="I33" s="20">
        <v>5263</v>
      </c>
      <c r="J33" s="20">
        <v>5115</v>
      </c>
    </row>
    <row r="34" spans="1:10" x14ac:dyDescent="0.25">
      <c r="A34" s="30" t="s">
        <v>650</v>
      </c>
      <c r="B34" s="140">
        <v>23544.859</v>
      </c>
      <c r="C34" s="140">
        <v>27866.505000000001</v>
      </c>
      <c r="D34" s="140">
        <v>32454.204000000002</v>
      </c>
      <c r="E34" s="140">
        <v>37770.985482000004</v>
      </c>
      <c r="F34" s="140">
        <v>44971.968999999997</v>
      </c>
      <c r="G34" s="140">
        <v>51177.923000000003</v>
      </c>
      <c r="H34" s="140">
        <v>55895.78</v>
      </c>
      <c r="I34" s="140">
        <v>59881.353000000003</v>
      </c>
      <c r="J34" s="140">
        <v>63425.296000000002</v>
      </c>
    </row>
    <row r="35" spans="1:10" x14ac:dyDescent="0.25">
      <c r="A35" s="30" t="s">
        <v>651</v>
      </c>
      <c r="B35" s="140">
        <v>1301.01</v>
      </c>
      <c r="C35" s="140">
        <v>1439.6479999999999</v>
      </c>
      <c r="D35" s="140">
        <v>1544.059</v>
      </c>
      <c r="E35" s="140">
        <v>1702.1949999999999</v>
      </c>
      <c r="F35" s="140">
        <v>1829.0440000000001</v>
      </c>
      <c r="G35" s="140">
        <v>1845.213</v>
      </c>
      <c r="H35" s="140">
        <v>1893.27</v>
      </c>
      <c r="I35" s="140">
        <v>1961.4690000000001</v>
      </c>
      <c r="J35" s="140">
        <v>2031.364</v>
      </c>
    </row>
    <row r="36" spans="1:10" x14ac:dyDescent="0.25">
      <c r="A36" s="30" t="s">
        <v>204</v>
      </c>
      <c r="B36" s="140">
        <v>13.89</v>
      </c>
      <c r="C36" s="140">
        <v>12.77</v>
      </c>
      <c r="D36" s="140">
        <v>12.01</v>
      </c>
      <c r="E36" s="140">
        <v>11.119414213475601</v>
      </c>
      <c r="F36" s="140">
        <v>10.806909263282272</v>
      </c>
      <c r="G36" s="140">
        <v>10.585051224201854</v>
      </c>
      <c r="H36" s="140">
        <v>10.199999999999999</v>
      </c>
      <c r="I36" s="140">
        <v>10.130529134361</v>
      </c>
      <c r="J36" s="140">
        <v>9.9523127766986157</v>
      </c>
    </row>
    <row r="37" spans="1:10" x14ac:dyDescent="0.25">
      <c r="A37" s="30" t="s">
        <v>205</v>
      </c>
      <c r="B37" s="140">
        <v>15.15</v>
      </c>
      <c r="C37" s="140">
        <v>14.99</v>
      </c>
      <c r="D37" s="140">
        <v>14.16</v>
      </c>
      <c r="E37" s="140">
        <v>14.185728960162095</v>
      </c>
      <c r="F37" s="140">
        <v>13.576576873892053</v>
      </c>
      <c r="G37" s="140">
        <v>13.421145519453477</v>
      </c>
      <c r="H37" s="140">
        <v>12.92</v>
      </c>
      <c r="I37" s="140">
        <v>12.953776265533293</v>
      </c>
      <c r="J37" s="140">
        <v>12.760550169137373</v>
      </c>
    </row>
    <row r="38" spans="1:10" x14ac:dyDescent="0.25">
      <c r="A38" s="30" t="s">
        <v>206</v>
      </c>
      <c r="B38" s="141">
        <v>1.6</v>
      </c>
      <c r="C38" s="141">
        <v>1.5</v>
      </c>
      <c r="D38" s="141">
        <v>1.89</v>
      </c>
      <c r="E38" s="141">
        <v>1.4781276770495153</v>
      </c>
      <c r="F38" s="141">
        <v>1.3140500600979199</v>
      </c>
      <c r="G38" s="141">
        <v>3.0213018747633211</v>
      </c>
      <c r="H38" s="141">
        <v>3.86</v>
      </c>
      <c r="I38" s="141">
        <v>4.6175596599635123</v>
      </c>
      <c r="J38" s="141">
        <v>5.657863437781109</v>
      </c>
    </row>
    <row r="39" spans="1:10" x14ac:dyDescent="0.25">
      <c r="A39" s="30" t="s">
        <v>207</v>
      </c>
      <c r="B39" s="141">
        <v>85.40210720743903</v>
      </c>
      <c r="C39" s="141">
        <v>86.869355967694034</v>
      </c>
      <c r="D39" s="141">
        <v>83.205744764903002</v>
      </c>
      <c r="E39" s="141">
        <v>88.079550301521053</v>
      </c>
      <c r="F39" s="141">
        <v>91.38065585173419</v>
      </c>
      <c r="G39" s="141">
        <v>81.628826000000004</v>
      </c>
      <c r="H39" s="141">
        <v>79.599999999999994</v>
      </c>
      <c r="I39" s="141">
        <v>75.786749926103894</v>
      </c>
      <c r="J39" s="141">
        <v>71.681469055003546</v>
      </c>
    </row>
    <row r="40" spans="1:10" x14ac:dyDescent="0.25">
      <c r="A40" s="40" t="s">
        <v>652</v>
      </c>
      <c r="B40" s="142">
        <v>53633.03</v>
      </c>
      <c r="C40" s="142">
        <v>65216</v>
      </c>
      <c r="D40" s="142">
        <v>54351</v>
      </c>
      <c r="E40" s="142">
        <v>63373.856648426554</v>
      </c>
      <c r="F40" s="142">
        <v>74801.438708170608</v>
      </c>
      <c r="G40" s="142">
        <v>70037.406023460091</v>
      </c>
      <c r="H40" s="142">
        <v>64153</v>
      </c>
      <c r="I40" s="142">
        <v>71510.823923259319</v>
      </c>
      <c r="J40" s="142">
        <v>69866.069080941044</v>
      </c>
    </row>
  </sheetData>
  <mergeCells count="1">
    <mergeCell ref="A3:J3"/>
  </mergeCells>
  <pageMargins left="1.7716535433070899" right="1.7716535433070899" top="1.5748031496063" bottom="1.5748031496063" header="0.31496062992126" footer="0.31496062992126"/>
  <pageSetup paperSize="9" scale="57"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pageSetUpPr fitToPage="1"/>
  </sheetPr>
  <dimension ref="A1:M38"/>
  <sheetViews>
    <sheetView view="pageBreakPreview" zoomScale="85" zoomScaleNormal="100" zoomScaleSheetLayoutView="85" workbookViewId="0">
      <selection sqref="A1:I1"/>
    </sheetView>
  </sheetViews>
  <sheetFormatPr defaultRowHeight="15" x14ac:dyDescent="0.25"/>
  <cols>
    <col min="1" max="3" width="18.7109375" style="380" customWidth="1"/>
    <col min="4" max="9" width="11.28515625" style="380" customWidth="1"/>
    <col min="10" max="16384" width="9.140625" style="380"/>
  </cols>
  <sheetData>
    <row r="1" spans="1:13" ht="18.75" x14ac:dyDescent="0.25">
      <c r="A1" s="826" t="s">
        <v>683</v>
      </c>
      <c r="B1" s="826"/>
      <c r="C1" s="826"/>
      <c r="D1" s="826"/>
      <c r="E1" s="826"/>
      <c r="F1" s="826"/>
      <c r="G1" s="826"/>
      <c r="H1" s="826"/>
      <c r="I1" s="826"/>
    </row>
    <row r="2" spans="1:13" ht="20.25" x14ac:dyDescent="0.3">
      <c r="A2" s="827" t="s">
        <v>209</v>
      </c>
      <c r="B2" s="827"/>
      <c r="C2" s="827"/>
      <c r="D2" s="827"/>
      <c r="E2" s="827"/>
      <c r="F2" s="827"/>
      <c r="G2" s="827"/>
      <c r="H2" s="827"/>
      <c r="I2" s="827"/>
    </row>
    <row r="3" spans="1:13" ht="15.75" x14ac:dyDescent="0.25">
      <c r="A3" s="730" t="s">
        <v>210</v>
      </c>
      <c r="B3" s="730"/>
      <c r="C3" s="730"/>
      <c r="D3" s="730"/>
      <c r="E3" s="730"/>
      <c r="F3" s="730"/>
      <c r="G3" s="730"/>
      <c r="H3" s="730"/>
      <c r="I3" s="730"/>
    </row>
    <row r="4" spans="1:13" x14ac:dyDescent="0.25">
      <c r="A4" s="381"/>
      <c r="B4" s="381"/>
      <c r="C4" s="381"/>
      <c r="D4" s="381"/>
      <c r="E4" s="381"/>
      <c r="F4" s="381"/>
      <c r="G4" s="381"/>
      <c r="H4" s="381"/>
      <c r="I4" s="381"/>
    </row>
    <row r="5" spans="1:13" s="381" customFormat="1" ht="15" customHeight="1" x14ac:dyDescent="0.2">
      <c r="A5" s="828"/>
      <c r="B5" s="828"/>
      <c r="C5" s="828"/>
      <c r="D5" s="385">
        <v>2017</v>
      </c>
      <c r="E5" s="385">
        <v>2018</v>
      </c>
      <c r="F5" s="385">
        <v>2019</v>
      </c>
      <c r="G5" s="385">
        <v>2020</v>
      </c>
      <c r="H5" s="580">
        <v>2021</v>
      </c>
      <c r="I5" s="385">
        <v>2022</v>
      </c>
      <c r="J5" s="385">
        <v>2023</v>
      </c>
      <c r="K5" s="385">
        <v>2024</v>
      </c>
      <c r="L5" s="385">
        <v>2025</v>
      </c>
      <c r="M5" s="385">
        <v>2026</v>
      </c>
    </row>
    <row r="6" spans="1:13" s="381" customFormat="1" ht="12.75" x14ac:dyDescent="0.2">
      <c r="A6" s="581" t="s">
        <v>211</v>
      </c>
      <c r="B6" s="582"/>
      <c r="C6" s="582"/>
      <c r="D6" s="829"/>
      <c r="E6" s="829"/>
      <c r="F6" s="829"/>
      <c r="G6" s="829"/>
      <c r="H6" s="829"/>
      <c r="I6" s="829"/>
      <c r="J6" s="829"/>
      <c r="K6" s="388"/>
      <c r="L6" s="583"/>
      <c r="M6" s="583"/>
    </row>
    <row r="7" spans="1:13" s="381" customFormat="1" ht="12.75" x14ac:dyDescent="0.2">
      <c r="A7" s="806" t="s">
        <v>212</v>
      </c>
      <c r="B7" s="807"/>
      <c r="C7" s="807"/>
      <c r="D7" s="584">
        <v>5</v>
      </c>
      <c r="E7" s="584">
        <v>5</v>
      </c>
      <c r="F7" s="585">
        <v>5</v>
      </c>
      <c r="G7" s="585">
        <v>3.5</v>
      </c>
      <c r="H7" s="585">
        <v>3</v>
      </c>
      <c r="I7" s="585">
        <v>5.5</v>
      </c>
      <c r="J7" s="585">
        <v>7</v>
      </c>
      <c r="K7" s="585">
        <v>5.5</v>
      </c>
      <c r="L7" s="585">
        <v>5</v>
      </c>
      <c r="M7" s="585">
        <v>4.25</v>
      </c>
    </row>
    <row r="8" spans="1:13" s="381" customFormat="1" ht="12.75" x14ac:dyDescent="0.2">
      <c r="A8" s="806" t="s">
        <v>213</v>
      </c>
      <c r="B8" s="807"/>
      <c r="C8" s="807"/>
      <c r="D8" s="584">
        <v>3</v>
      </c>
      <c r="E8" s="584">
        <v>3</v>
      </c>
      <c r="F8" s="585">
        <v>3.5</v>
      </c>
      <c r="G8" s="585">
        <v>2</v>
      </c>
      <c r="H8" s="585">
        <v>1</v>
      </c>
      <c r="I8" s="585">
        <v>4</v>
      </c>
      <c r="J8" s="585">
        <v>5.5</v>
      </c>
      <c r="K8" s="585">
        <v>3</v>
      </c>
      <c r="L8" s="585">
        <v>3</v>
      </c>
      <c r="M8" s="585">
        <v>2.75</v>
      </c>
    </row>
    <row r="9" spans="1:13" s="381" customFormat="1" ht="12.75" x14ac:dyDescent="0.2">
      <c r="A9" s="806" t="s">
        <v>214</v>
      </c>
      <c r="B9" s="807"/>
      <c r="C9" s="808"/>
      <c r="D9" s="585">
        <v>7</v>
      </c>
      <c r="E9" s="585">
        <v>7</v>
      </c>
      <c r="F9" s="585">
        <v>6.5</v>
      </c>
      <c r="G9" s="585">
        <v>5</v>
      </c>
      <c r="H9" s="585">
        <v>5</v>
      </c>
      <c r="I9" s="585">
        <v>7</v>
      </c>
      <c r="J9" s="585">
        <v>7.5</v>
      </c>
      <c r="K9" s="585">
        <v>7</v>
      </c>
      <c r="L9" s="585">
        <v>6.5</v>
      </c>
      <c r="M9" s="585">
        <v>5.75</v>
      </c>
    </row>
    <row r="10" spans="1:13" s="381" customFormat="1" ht="12.75" x14ac:dyDescent="0.2">
      <c r="A10" s="806" t="s">
        <v>709</v>
      </c>
      <c r="B10" s="807"/>
      <c r="C10" s="808"/>
      <c r="D10" s="585"/>
      <c r="E10" s="585"/>
      <c r="F10" s="585"/>
      <c r="G10" s="585"/>
      <c r="H10" s="585"/>
      <c r="I10" s="585"/>
      <c r="J10" s="585"/>
      <c r="K10" s="585">
        <v>3</v>
      </c>
      <c r="L10" s="585">
        <v>3</v>
      </c>
      <c r="M10" s="585">
        <v>2.75</v>
      </c>
    </row>
    <row r="11" spans="1:13" s="381" customFormat="1" ht="12.75" x14ac:dyDescent="0.2">
      <c r="A11" s="806" t="s">
        <v>215</v>
      </c>
      <c r="B11" s="807"/>
      <c r="C11" s="808"/>
      <c r="D11" s="585">
        <v>7</v>
      </c>
      <c r="E11" s="585">
        <v>7</v>
      </c>
      <c r="F11" s="585">
        <v>6.5</v>
      </c>
      <c r="G11" s="585">
        <v>5</v>
      </c>
      <c r="H11" s="585">
        <v>5</v>
      </c>
      <c r="I11" s="585">
        <v>7</v>
      </c>
      <c r="J11" s="585">
        <v>7.5</v>
      </c>
      <c r="K11" s="585">
        <v>7</v>
      </c>
      <c r="L11" s="585">
        <v>6.5</v>
      </c>
      <c r="M11" s="585">
        <v>5.75</v>
      </c>
    </row>
    <row r="12" spans="1:13" s="381" customFormat="1" ht="12.75" x14ac:dyDescent="0.2">
      <c r="A12" s="806" t="s">
        <v>710</v>
      </c>
      <c r="B12" s="807"/>
      <c r="C12" s="807"/>
      <c r="D12" s="585"/>
      <c r="E12" s="585"/>
      <c r="F12" s="585"/>
      <c r="G12" s="585"/>
      <c r="H12" s="585"/>
      <c r="I12" s="585"/>
      <c r="J12" s="585"/>
      <c r="K12" s="585">
        <v>5.5</v>
      </c>
      <c r="L12" s="585">
        <v>5</v>
      </c>
      <c r="M12" s="585">
        <v>4.25</v>
      </c>
    </row>
    <row r="13" spans="1:13" s="388" customFormat="1" ht="12.75" x14ac:dyDescent="0.2">
      <c r="A13" s="581" t="s">
        <v>711</v>
      </c>
      <c r="B13" s="582"/>
      <c r="C13" s="582"/>
      <c r="D13" s="735"/>
      <c r="E13" s="735"/>
      <c r="F13" s="735"/>
      <c r="G13" s="735"/>
      <c r="H13" s="735"/>
      <c r="I13" s="735"/>
      <c r="J13" s="735"/>
      <c r="L13" s="583"/>
      <c r="M13" s="583"/>
    </row>
    <row r="14" spans="1:13" s="388" customFormat="1" ht="15.75" x14ac:dyDescent="0.2">
      <c r="A14" s="806" t="s">
        <v>712</v>
      </c>
      <c r="B14" s="807"/>
      <c r="C14" s="808"/>
      <c r="D14" s="585"/>
      <c r="E14" s="585">
        <v>3</v>
      </c>
      <c r="F14" s="585">
        <v>3</v>
      </c>
      <c r="G14" s="585">
        <v>2</v>
      </c>
      <c r="H14" s="585">
        <v>2</v>
      </c>
      <c r="I14" s="585">
        <v>4</v>
      </c>
      <c r="J14" s="585">
        <v>4.5</v>
      </c>
      <c r="K14" s="585">
        <v>4</v>
      </c>
      <c r="L14" s="585">
        <v>3.5</v>
      </c>
      <c r="M14" s="585">
        <v>2.75</v>
      </c>
    </row>
    <row r="15" spans="1:13" s="388" customFormat="1" ht="12.75" x14ac:dyDescent="0.2">
      <c r="A15" s="806" t="s">
        <v>216</v>
      </c>
      <c r="B15" s="807"/>
      <c r="C15" s="808"/>
      <c r="D15" s="585">
        <v>1</v>
      </c>
      <c r="E15" s="585">
        <v>1</v>
      </c>
      <c r="F15" s="585">
        <v>1</v>
      </c>
      <c r="G15" s="585">
        <v>1</v>
      </c>
      <c r="H15" s="585">
        <v>1</v>
      </c>
      <c r="I15" s="585">
        <v>2</v>
      </c>
      <c r="J15" s="585">
        <v>4.5</v>
      </c>
      <c r="K15" s="585">
        <v>4</v>
      </c>
      <c r="L15" s="585">
        <v>3.5</v>
      </c>
      <c r="M15" s="585">
        <v>2.75</v>
      </c>
    </row>
    <row r="16" spans="1:13" s="388" customFormat="1" ht="12.75" x14ac:dyDescent="0.2">
      <c r="A16" s="806" t="s">
        <v>217</v>
      </c>
      <c r="B16" s="807"/>
      <c r="C16" s="808"/>
      <c r="D16" s="585">
        <v>4</v>
      </c>
      <c r="E16" s="585">
        <v>4</v>
      </c>
      <c r="F16" s="585">
        <v>4</v>
      </c>
      <c r="G16" s="585">
        <v>3</v>
      </c>
      <c r="H16" s="585">
        <v>3</v>
      </c>
      <c r="I16" s="585">
        <v>5</v>
      </c>
      <c r="J16" s="585">
        <v>4.5</v>
      </c>
      <c r="K16" s="585">
        <v>4</v>
      </c>
      <c r="L16" s="585">
        <v>3.5</v>
      </c>
      <c r="M16" s="585">
        <v>2.75</v>
      </c>
    </row>
    <row r="17" spans="1:13" s="388" customFormat="1" ht="45" x14ac:dyDescent="0.2">
      <c r="A17" s="823" t="s">
        <v>218</v>
      </c>
      <c r="B17" s="824"/>
      <c r="C17" s="825"/>
      <c r="D17" s="586" t="s">
        <v>219</v>
      </c>
      <c r="E17" s="586" t="s">
        <v>219</v>
      </c>
      <c r="F17" s="586" t="s">
        <v>219</v>
      </c>
      <c r="G17" s="586" t="s">
        <v>219</v>
      </c>
      <c r="H17" s="586" t="s">
        <v>219</v>
      </c>
      <c r="I17" s="587" t="s">
        <v>713</v>
      </c>
      <c r="J17" s="587" t="s">
        <v>713</v>
      </c>
      <c r="K17" s="587" t="s">
        <v>713</v>
      </c>
      <c r="L17" s="587" t="s">
        <v>713</v>
      </c>
      <c r="M17" s="587" t="s">
        <v>1026</v>
      </c>
    </row>
    <row r="18" spans="1:13" s="388" customFormat="1" ht="12.75" x14ac:dyDescent="0.2">
      <c r="A18" s="581" t="s">
        <v>220</v>
      </c>
      <c r="B18" s="582"/>
      <c r="C18" s="582"/>
      <c r="D18" s="735"/>
      <c r="E18" s="735"/>
      <c r="F18" s="735"/>
      <c r="G18" s="735"/>
      <c r="H18" s="735"/>
      <c r="I18" s="735"/>
      <c r="J18" s="735"/>
      <c r="L18" s="583"/>
      <c r="M18" s="583"/>
    </row>
    <row r="19" spans="1:13" s="381" customFormat="1" ht="12.75" x14ac:dyDescent="0.2">
      <c r="A19" s="806" t="s">
        <v>158</v>
      </c>
      <c r="B19" s="807"/>
      <c r="C19" s="808"/>
      <c r="D19" s="585">
        <v>6</v>
      </c>
      <c r="E19" s="585">
        <v>6</v>
      </c>
      <c r="F19" s="585">
        <v>4</v>
      </c>
      <c r="G19" s="585">
        <v>3</v>
      </c>
      <c r="H19" s="585">
        <v>3</v>
      </c>
      <c r="I19" s="585">
        <v>3</v>
      </c>
      <c r="J19" s="585">
        <v>4</v>
      </c>
      <c r="K19" s="585">
        <v>4</v>
      </c>
      <c r="L19" s="585">
        <v>4</v>
      </c>
      <c r="M19" s="585">
        <v>4</v>
      </c>
    </row>
    <row r="20" spans="1:13" s="381" customFormat="1" ht="12.75" x14ac:dyDescent="0.2">
      <c r="A20" s="806" t="s">
        <v>159</v>
      </c>
      <c r="B20" s="807"/>
      <c r="C20" s="808"/>
      <c r="D20" s="585">
        <v>5</v>
      </c>
      <c r="E20" s="585">
        <v>5</v>
      </c>
      <c r="F20" s="585">
        <v>4</v>
      </c>
      <c r="G20" s="585">
        <v>3</v>
      </c>
      <c r="H20" s="585">
        <v>3</v>
      </c>
      <c r="I20" s="585">
        <v>3</v>
      </c>
      <c r="J20" s="585">
        <v>4</v>
      </c>
      <c r="K20" s="585">
        <v>4</v>
      </c>
      <c r="L20" s="585">
        <v>4</v>
      </c>
      <c r="M20" s="585">
        <v>4</v>
      </c>
    </row>
    <row r="21" spans="1:13" s="381" customFormat="1" ht="12.75" x14ac:dyDescent="0.2">
      <c r="A21" s="806" t="s">
        <v>160</v>
      </c>
      <c r="B21" s="807"/>
      <c r="C21" s="808"/>
      <c r="D21" s="585">
        <v>4</v>
      </c>
      <c r="E21" s="585">
        <v>4</v>
      </c>
      <c r="F21" s="585">
        <v>4</v>
      </c>
      <c r="G21" s="585">
        <v>3</v>
      </c>
      <c r="H21" s="585">
        <v>3</v>
      </c>
      <c r="I21" s="585">
        <v>3</v>
      </c>
      <c r="J21" s="585">
        <v>4</v>
      </c>
      <c r="K21" s="585">
        <v>4</v>
      </c>
      <c r="L21" s="585">
        <v>4</v>
      </c>
      <c r="M21" s="585">
        <v>4</v>
      </c>
    </row>
    <row r="22" spans="1:13" s="381" customFormat="1" ht="12.75" x14ac:dyDescent="0.2">
      <c r="A22" s="581" t="s">
        <v>221</v>
      </c>
      <c r="B22" s="582"/>
      <c r="C22" s="582"/>
      <c r="D22" s="735"/>
      <c r="E22" s="735"/>
      <c r="F22" s="735"/>
      <c r="G22" s="735"/>
      <c r="H22" s="735"/>
      <c r="I22" s="735"/>
      <c r="J22" s="735"/>
      <c r="K22" s="388"/>
      <c r="L22" s="583"/>
      <c r="M22" s="583"/>
    </row>
    <row r="23" spans="1:13" s="381" customFormat="1" ht="12.75" x14ac:dyDescent="0.2">
      <c r="A23" s="817" t="s">
        <v>222</v>
      </c>
      <c r="B23" s="818"/>
      <c r="C23" s="819"/>
      <c r="D23" s="588" t="s">
        <v>182</v>
      </c>
      <c r="E23" s="588">
        <v>3.07</v>
      </c>
      <c r="F23" s="588">
        <v>4.3277999999999999</v>
      </c>
      <c r="G23" s="588" t="s">
        <v>182</v>
      </c>
      <c r="H23" s="588">
        <v>4.6825000000000001</v>
      </c>
      <c r="I23" s="588">
        <v>10.141642857142857</v>
      </c>
      <c r="J23" s="588">
        <v>4.3866888888888891</v>
      </c>
      <c r="K23" s="588">
        <v>2.9666652173913044</v>
      </c>
      <c r="L23" s="588">
        <v>2.8851</v>
      </c>
      <c r="M23" s="588">
        <v>1.7581</v>
      </c>
    </row>
    <row r="24" spans="1:13" s="381" customFormat="1" ht="12.75" x14ac:dyDescent="0.2">
      <c r="A24" s="817" t="s">
        <v>223</v>
      </c>
      <c r="B24" s="818"/>
      <c r="C24" s="819"/>
      <c r="D24" s="588">
        <v>0.71033567156063082</v>
      </c>
      <c r="E24" s="588">
        <v>3.74</v>
      </c>
      <c r="F24" s="588">
        <v>4.9685157869012704</v>
      </c>
      <c r="G24" s="588">
        <v>1.2727017155928326</v>
      </c>
      <c r="H24" s="588">
        <v>4.5516872152678021</v>
      </c>
      <c r="I24" s="588">
        <v>10.664216608887488</v>
      </c>
      <c r="J24" s="588">
        <v>6.3519264674719231</v>
      </c>
      <c r="K24" s="588">
        <v>2.9984952634122766</v>
      </c>
      <c r="L24" s="588">
        <v>2.9462999999999999</v>
      </c>
      <c r="M24" s="588">
        <v>2.3246555851480495</v>
      </c>
    </row>
    <row r="25" spans="1:13" s="381" customFormat="1" ht="12.75" x14ac:dyDescent="0.2">
      <c r="A25" s="817" t="s">
        <v>224</v>
      </c>
      <c r="B25" s="818"/>
      <c r="C25" s="819"/>
      <c r="D25" s="588">
        <v>1.7079</v>
      </c>
      <c r="E25" s="588">
        <v>4.3899999999999997</v>
      </c>
      <c r="F25" s="588">
        <v>5.0255818181818173</v>
      </c>
      <c r="G25" s="588">
        <v>1.9586363636363637</v>
      </c>
      <c r="H25" s="588">
        <v>4.3863307692307698</v>
      </c>
      <c r="I25" s="588">
        <v>10.644761538461537</v>
      </c>
      <c r="J25" s="588">
        <v>6.5494409314823105</v>
      </c>
      <c r="K25" s="588">
        <v>3.0382849955869373</v>
      </c>
      <c r="L25" s="588">
        <v>2.9483999999999999</v>
      </c>
      <c r="M25" s="588">
        <v>2.5207371708511941</v>
      </c>
    </row>
    <row r="26" spans="1:13" s="381" customFormat="1" ht="12.75" x14ac:dyDescent="0.2">
      <c r="A26" s="817" t="s">
        <v>225</v>
      </c>
      <c r="B26" s="818"/>
      <c r="C26" s="819"/>
      <c r="D26" s="588" t="s">
        <v>226</v>
      </c>
      <c r="E26" s="588" t="s">
        <v>226</v>
      </c>
      <c r="F26" s="588">
        <v>4.7758000000000003</v>
      </c>
      <c r="G26" s="588">
        <v>2.2574000000000001</v>
      </c>
      <c r="H26" s="588">
        <v>4.160828767123288</v>
      </c>
      <c r="I26" s="588">
        <v>10.185529347429092</v>
      </c>
      <c r="J26" s="588">
        <v>6.9993528876258102</v>
      </c>
      <c r="K26" s="588">
        <v>3.1934536061868113</v>
      </c>
      <c r="L26" s="588">
        <v>2.9750999999999999</v>
      </c>
      <c r="M26" s="588">
        <v>2.4927330508474577</v>
      </c>
    </row>
    <row r="27" spans="1:13" s="388" customFormat="1" ht="12.75" x14ac:dyDescent="0.2">
      <c r="A27" s="806" t="s">
        <v>227</v>
      </c>
      <c r="B27" s="807"/>
      <c r="C27" s="808"/>
      <c r="D27" s="588" t="s">
        <v>228</v>
      </c>
      <c r="E27" s="588" t="s">
        <v>229</v>
      </c>
      <c r="F27" s="588" t="s">
        <v>229</v>
      </c>
      <c r="G27" s="588" t="s">
        <v>479</v>
      </c>
      <c r="H27" s="588" t="s">
        <v>479</v>
      </c>
      <c r="I27" s="588" t="s">
        <v>624</v>
      </c>
      <c r="J27" s="588" t="s">
        <v>653</v>
      </c>
      <c r="K27" s="588" t="s">
        <v>653</v>
      </c>
      <c r="L27" s="588" t="s">
        <v>653</v>
      </c>
      <c r="M27" s="588" t="s">
        <v>653</v>
      </c>
    </row>
    <row r="28" spans="1:13" s="381" customFormat="1" ht="12.75" x14ac:dyDescent="0.2">
      <c r="A28" s="806" t="s">
        <v>230</v>
      </c>
      <c r="B28" s="807"/>
      <c r="C28" s="808"/>
      <c r="D28" s="588" t="s">
        <v>231</v>
      </c>
      <c r="E28" s="588" t="s">
        <v>232</v>
      </c>
      <c r="F28" s="588" t="s">
        <v>233</v>
      </c>
      <c r="G28" s="588" t="s">
        <v>233</v>
      </c>
      <c r="H28" s="588" t="s">
        <v>233</v>
      </c>
      <c r="I28" s="588" t="s">
        <v>625</v>
      </c>
      <c r="J28" s="588" t="s">
        <v>654</v>
      </c>
      <c r="K28" s="588" t="s">
        <v>654</v>
      </c>
      <c r="L28" s="588" t="s">
        <v>714</v>
      </c>
      <c r="M28" s="588" t="s">
        <v>1027</v>
      </c>
    </row>
    <row r="29" spans="1:13" s="381" customFormat="1" ht="15.75" x14ac:dyDescent="0.2">
      <c r="A29" s="820" t="s">
        <v>592</v>
      </c>
      <c r="B29" s="821"/>
      <c r="C29" s="822"/>
      <c r="D29" s="589" t="s">
        <v>226</v>
      </c>
      <c r="E29" s="589" t="s">
        <v>226</v>
      </c>
      <c r="F29" s="589" t="s">
        <v>226</v>
      </c>
      <c r="G29" s="589" t="s">
        <v>226</v>
      </c>
      <c r="H29" s="589">
        <v>4.1399999999999997</v>
      </c>
      <c r="I29" s="590">
        <v>7.0081093174884135</v>
      </c>
      <c r="J29" s="590">
        <v>3.141570442304761</v>
      </c>
      <c r="K29" s="590">
        <v>2.9889062209706081</v>
      </c>
      <c r="L29" s="590">
        <v>2.9641999999999999</v>
      </c>
      <c r="M29" s="590">
        <v>2.7498683646336111</v>
      </c>
    </row>
    <row r="30" spans="1:13" s="591" customFormat="1" ht="12.75" x14ac:dyDescent="0.25">
      <c r="A30" s="820" t="s">
        <v>715</v>
      </c>
      <c r="B30" s="821"/>
      <c r="C30" s="822"/>
      <c r="D30" s="590">
        <v>0.6364510804822362</v>
      </c>
      <c r="E30" s="590">
        <v>2.96</v>
      </c>
      <c r="F30" s="590">
        <v>4.5187192718019418</v>
      </c>
      <c r="G30" s="590">
        <v>0.34559453310159571</v>
      </c>
      <c r="H30" s="590">
        <v>4.1223589310193738</v>
      </c>
      <c r="I30" s="590">
        <v>6.992068185213566</v>
      </c>
      <c r="J30" s="590">
        <v>2.9822601805987938</v>
      </c>
      <c r="K30" s="590">
        <v>2.9888243327781123</v>
      </c>
      <c r="L30" s="590">
        <v>2.9630000000000001</v>
      </c>
      <c r="M30" s="590">
        <v>2.7498654140870347</v>
      </c>
    </row>
    <row r="31" spans="1:13" s="381" customFormat="1" ht="12.75" x14ac:dyDescent="0.2">
      <c r="A31" s="809" t="s">
        <v>590</v>
      </c>
      <c r="B31" s="810"/>
      <c r="C31" s="811"/>
      <c r="D31" s="588">
        <v>6.15</v>
      </c>
      <c r="E31" s="588">
        <v>6.49</v>
      </c>
      <c r="F31" s="588">
        <v>6.60176688176995</v>
      </c>
      <c r="G31" s="588">
        <v>6.0117202188965875</v>
      </c>
      <c r="H31" s="588">
        <v>4.7637804696284567</v>
      </c>
      <c r="I31" s="588">
        <v>7.4065960507324</v>
      </c>
      <c r="J31" s="588">
        <v>7.8602755862174645</v>
      </c>
      <c r="K31" s="588">
        <v>5.7731872039276091</v>
      </c>
      <c r="L31" s="588">
        <v>4.1909426956063296</v>
      </c>
      <c r="M31" s="588">
        <v>3.2071711276234924</v>
      </c>
    </row>
    <row r="32" spans="1:13" s="381" customFormat="1" ht="12.75" x14ac:dyDescent="0.2">
      <c r="A32" s="809" t="s">
        <v>591</v>
      </c>
      <c r="B32" s="810"/>
      <c r="C32" s="811"/>
      <c r="D32" s="588">
        <v>11.33</v>
      </c>
      <c r="E32" s="588">
        <v>12.47</v>
      </c>
      <c r="F32" s="588">
        <v>12.134092700177552</v>
      </c>
      <c r="G32" s="588">
        <v>10.109165203675886</v>
      </c>
      <c r="H32" s="588">
        <v>8.4348018971758574</v>
      </c>
      <c r="I32" s="588">
        <v>11.620299693912473</v>
      </c>
      <c r="J32" s="588">
        <v>12.2968211469067</v>
      </c>
      <c r="K32" s="588">
        <v>9.9340099482150723</v>
      </c>
      <c r="L32" s="588">
        <v>7.8511803276959151</v>
      </c>
      <c r="M32" s="588">
        <v>6.5530499175190924</v>
      </c>
    </row>
    <row r="33" spans="1:13" s="381" customFormat="1" ht="15.75" x14ac:dyDescent="0.2">
      <c r="A33" s="812" t="s">
        <v>593</v>
      </c>
      <c r="B33" s="813"/>
      <c r="C33" s="814"/>
      <c r="D33" s="588">
        <v>9.89</v>
      </c>
      <c r="E33" s="588">
        <v>10.47</v>
      </c>
      <c r="F33" s="588">
        <v>9.5652932561843897</v>
      </c>
      <c r="G33" s="588">
        <v>8.5048589199702214</v>
      </c>
      <c r="H33" s="588">
        <v>6.864127077806029</v>
      </c>
      <c r="I33" s="588">
        <v>9.5417696777585999</v>
      </c>
      <c r="J33" s="588">
        <v>10.025933752681521</v>
      </c>
      <c r="K33" s="588">
        <v>8.0045287833450143</v>
      </c>
      <c r="L33" s="588">
        <v>6.0220467999899494</v>
      </c>
      <c r="M33" s="588">
        <v>4.8274916020883527</v>
      </c>
    </row>
    <row r="34" spans="1:13" s="381" customFormat="1" ht="16.5" customHeight="1" x14ac:dyDescent="0.35">
      <c r="A34" s="592" t="s">
        <v>716</v>
      </c>
      <c r="B34" s="388"/>
      <c r="C34" s="388"/>
    </row>
    <row r="35" spans="1:13" s="381" customFormat="1" ht="18.75" x14ac:dyDescent="0.25">
      <c r="A35" s="815" t="s">
        <v>717</v>
      </c>
      <c r="B35" s="816"/>
      <c r="C35" s="816"/>
    </row>
    <row r="36" spans="1:13" s="381" customFormat="1" ht="15.75" customHeight="1" x14ac:dyDescent="0.2">
      <c r="A36" s="816" t="s">
        <v>718</v>
      </c>
      <c r="B36" s="816"/>
      <c r="C36" s="816"/>
    </row>
    <row r="37" spans="1:13" s="381" customFormat="1" ht="31.5" customHeight="1" x14ac:dyDescent="0.2">
      <c r="A37" s="804" t="s">
        <v>719</v>
      </c>
      <c r="B37" s="804"/>
      <c r="C37" s="804"/>
      <c r="D37" s="804"/>
      <c r="E37" s="804"/>
      <c r="F37" s="804"/>
      <c r="G37" s="804"/>
      <c r="H37" s="804"/>
      <c r="I37" s="804"/>
      <c r="J37" s="804"/>
      <c r="K37" s="804"/>
    </row>
    <row r="38" spans="1:13" s="381" customFormat="1" ht="12.75" x14ac:dyDescent="0.2">
      <c r="A38" s="805" t="s">
        <v>655</v>
      </c>
      <c r="B38" s="805"/>
      <c r="C38" s="805"/>
    </row>
  </sheetData>
  <mergeCells count="36">
    <mergeCell ref="A8:C8"/>
    <mergeCell ref="A9:C9"/>
    <mergeCell ref="A10:C10"/>
    <mergeCell ref="A14:C14"/>
    <mergeCell ref="A12:C12"/>
    <mergeCell ref="A11:C11"/>
    <mergeCell ref="A1:I1"/>
    <mergeCell ref="A2:I2"/>
    <mergeCell ref="A3:I3"/>
    <mergeCell ref="A5:C5"/>
    <mergeCell ref="A7:C7"/>
    <mergeCell ref="D6:J6"/>
    <mergeCell ref="D13:J13"/>
    <mergeCell ref="A16:C16"/>
    <mergeCell ref="D18:J18"/>
    <mergeCell ref="A36:C36"/>
    <mergeCell ref="A23:C23"/>
    <mergeCell ref="A27:C27"/>
    <mergeCell ref="A15:C15"/>
    <mergeCell ref="A17:C17"/>
    <mergeCell ref="A19:C19"/>
    <mergeCell ref="A37:K37"/>
    <mergeCell ref="A38:C38"/>
    <mergeCell ref="A20:C20"/>
    <mergeCell ref="D22:J22"/>
    <mergeCell ref="A32:C32"/>
    <mergeCell ref="A33:C33"/>
    <mergeCell ref="A35:C35"/>
    <mergeCell ref="A21:C21"/>
    <mergeCell ref="A31:C31"/>
    <mergeCell ref="A24:C24"/>
    <mergeCell ref="A25:C25"/>
    <mergeCell ref="A26:C26"/>
    <mergeCell ref="A28:C28"/>
    <mergeCell ref="A29:C29"/>
    <mergeCell ref="A30:C30"/>
  </mergeCells>
  <printOptions horizontalCentered="1"/>
  <pageMargins left="1.5748031496062993" right="1.5748031496062993" top="1.7716535433070868" bottom="1.7716535433070868" header="0.31496062992125984" footer="0.31496062992125984"/>
  <pageSetup paperSize="9" scale="61"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pageSetUpPr fitToPage="1"/>
  </sheetPr>
  <dimension ref="A1:N15"/>
  <sheetViews>
    <sheetView view="pageBreakPreview" zoomScaleNormal="100" zoomScaleSheetLayoutView="100" workbookViewId="0">
      <selection activeCell="E22" sqref="E22"/>
    </sheetView>
  </sheetViews>
  <sheetFormatPr defaultRowHeight="15" x14ac:dyDescent="0.25"/>
  <cols>
    <col min="1" max="1" width="28" style="380" customWidth="1"/>
    <col min="2" max="2" width="11.140625" style="380" bestFit="1" customWidth="1"/>
    <col min="3" max="3" width="9.85546875" style="380" bestFit="1" customWidth="1"/>
    <col min="4" max="14" width="11.140625" style="380" bestFit="1" customWidth="1"/>
    <col min="15" max="15" width="9.5703125" style="380" bestFit="1" customWidth="1"/>
    <col min="16" max="16384" width="9.140625" style="380"/>
  </cols>
  <sheetData>
    <row r="1" spans="1:14" x14ac:dyDescent="0.25">
      <c r="A1" s="830" t="s">
        <v>684</v>
      </c>
      <c r="B1" s="830"/>
      <c r="C1" s="830"/>
      <c r="D1" s="830"/>
      <c r="E1" s="830"/>
      <c r="F1" s="830"/>
      <c r="G1" s="830"/>
      <c r="H1" s="830"/>
      <c r="I1" s="830"/>
      <c r="J1" s="830"/>
      <c r="K1" s="830"/>
      <c r="L1" s="830"/>
      <c r="M1" s="830"/>
      <c r="N1" s="830"/>
    </row>
    <row r="2" spans="1:14" ht="15.75" x14ac:dyDescent="0.25">
      <c r="A2" s="831" t="s">
        <v>235</v>
      </c>
      <c r="B2" s="831"/>
      <c r="C2" s="831"/>
      <c r="D2" s="831"/>
      <c r="E2" s="831"/>
      <c r="F2" s="831"/>
      <c r="G2" s="831"/>
      <c r="H2" s="831"/>
      <c r="I2" s="831"/>
      <c r="J2" s="831"/>
      <c r="K2" s="831"/>
      <c r="L2" s="831"/>
      <c r="M2" s="831"/>
      <c r="N2" s="831"/>
    </row>
    <row r="3" spans="1:14" x14ac:dyDescent="0.25">
      <c r="A3" s="832" t="s">
        <v>236</v>
      </c>
      <c r="B3" s="832"/>
      <c r="C3" s="832"/>
      <c r="D3" s="832"/>
      <c r="E3" s="832"/>
      <c r="F3" s="832"/>
      <c r="G3" s="832"/>
      <c r="H3" s="832"/>
      <c r="I3" s="832"/>
      <c r="J3" s="832"/>
      <c r="K3" s="832"/>
      <c r="L3" s="832"/>
      <c r="M3" s="832"/>
      <c r="N3" s="832"/>
    </row>
    <row r="4" spans="1:14" x14ac:dyDescent="0.25">
      <c r="A4" s="381"/>
      <c r="B4" s="593"/>
      <c r="C4" s="593"/>
      <c r="D4" s="593"/>
      <c r="E4" s="593"/>
      <c r="F4" s="593"/>
      <c r="G4" s="593"/>
      <c r="H4" s="593"/>
      <c r="I4" s="593"/>
      <c r="J4" s="593"/>
      <c r="K4" s="593"/>
      <c r="L4" s="593"/>
      <c r="M4" s="593"/>
      <c r="N4" s="593"/>
    </row>
    <row r="5" spans="1:14" ht="18" customHeight="1" x14ac:dyDescent="0.25">
      <c r="A5" s="594" t="s">
        <v>237</v>
      </c>
      <c r="B5" s="383">
        <v>2014</v>
      </c>
      <c r="C5" s="383">
        <v>2015</v>
      </c>
      <c r="D5" s="383">
        <v>2016</v>
      </c>
      <c r="E5" s="383">
        <v>2017</v>
      </c>
      <c r="F5" s="383">
        <v>2018</v>
      </c>
      <c r="G5" s="383">
        <v>2019</v>
      </c>
      <c r="H5" s="595">
        <v>2020</v>
      </c>
      <c r="I5" s="595">
        <v>2021</v>
      </c>
      <c r="J5" s="595">
        <v>2022</v>
      </c>
      <c r="K5" s="595">
        <v>2023</v>
      </c>
      <c r="L5" s="595">
        <v>2024</v>
      </c>
      <c r="M5" s="595">
        <v>2025</v>
      </c>
      <c r="N5" s="595">
        <v>2026</v>
      </c>
    </row>
    <row r="6" spans="1:14" ht="25.5" customHeight="1" x14ac:dyDescent="0.25">
      <c r="A6" s="596" t="s">
        <v>238</v>
      </c>
      <c r="B6" s="597">
        <v>237</v>
      </c>
      <c r="C6" s="597">
        <v>232</v>
      </c>
      <c r="D6" s="598">
        <v>230</v>
      </c>
      <c r="E6" s="598">
        <v>208</v>
      </c>
      <c r="F6" s="598">
        <v>196</v>
      </c>
      <c r="G6" s="598">
        <v>215</v>
      </c>
      <c r="H6" s="599">
        <v>212</v>
      </c>
      <c r="I6" s="599">
        <v>219</v>
      </c>
      <c r="J6" s="599">
        <v>234</v>
      </c>
      <c r="K6" s="599">
        <v>254</v>
      </c>
      <c r="L6" s="599">
        <v>270</v>
      </c>
      <c r="M6" s="599">
        <v>272</v>
      </c>
      <c r="N6" s="599">
        <v>302</v>
      </c>
    </row>
    <row r="7" spans="1:14" ht="25.5" customHeight="1" x14ac:dyDescent="0.25">
      <c r="A7" s="600" t="s">
        <v>596</v>
      </c>
      <c r="B7" s="624">
        <v>150245.9</v>
      </c>
      <c r="C7" s="624">
        <v>179689.7</v>
      </c>
      <c r="D7" s="624">
        <v>204019.64</v>
      </c>
      <c r="E7" s="624">
        <v>289590.44</v>
      </c>
      <c r="F7" s="624">
        <v>352094.55</v>
      </c>
      <c r="G7" s="624">
        <v>412280.73</v>
      </c>
      <c r="H7" s="625">
        <v>473389.58</v>
      </c>
      <c r="I7" s="625">
        <v>573236.17000000004</v>
      </c>
      <c r="J7" s="625">
        <v>667754</v>
      </c>
      <c r="K7" s="625">
        <v>728952.77</v>
      </c>
      <c r="L7" s="625">
        <v>820817.93</v>
      </c>
      <c r="M7" s="625">
        <v>869855.1</v>
      </c>
      <c r="N7" s="625">
        <v>944043.16</v>
      </c>
    </row>
    <row r="8" spans="1:14" ht="25.5" customHeight="1" x14ac:dyDescent="0.25">
      <c r="A8" s="600" t="s">
        <v>594</v>
      </c>
      <c r="B8" s="601">
        <v>6.7298633125707301</v>
      </c>
      <c r="C8" s="601">
        <v>7.4140471556157301</v>
      </c>
      <c r="D8" s="602">
        <v>7.8222857651142759</v>
      </c>
      <c r="E8" s="602">
        <v>9.4110107776475509</v>
      </c>
      <c r="F8" s="602">
        <v>10.188070497324071</v>
      </c>
      <c r="G8" s="602">
        <v>10.683808387556081</v>
      </c>
      <c r="H8" s="603">
        <v>12.173454767857018</v>
      </c>
      <c r="I8" s="603">
        <v>13.170121842612096</v>
      </c>
      <c r="J8" s="603">
        <v>13.417989719604314</v>
      </c>
      <c r="K8" s="603">
        <v>13.582136794025651</v>
      </c>
      <c r="L8" s="603">
        <v>14.2497301385554</v>
      </c>
      <c r="M8" s="603">
        <v>14.030226221880183</v>
      </c>
      <c r="N8" s="603">
        <v>14.30347063002878</v>
      </c>
    </row>
    <row r="9" spans="1:14" ht="25.5" customHeight="1" x14ac:dyDescent="0.25">
      <c r="A9" s="600" t="s">
        <v>595</v>
      </c>
      <c r="B9" s="624">
        <v>1057165.8</v>
      </c>
      <c r="C9" s="624">
        <v>989404</v>
      </c>
      <c r="D9" s="624">
        <v>1890130</v>
      </c>
      <c r="E9" s="624">
        <v>1856829.3900000001</v>
      </c>
      <c r="F9" s="624">
        <v>1435137.67</v>
      </c>
      <c r="G9" s="624">
        <v>1567499.39</v>
      </c>
      <c r="H9" s="625">
        <v>1792762.67</v>
      </c>
      <c r="I9" s="625">
        <v>4010957.81</v>
      </c>
      <c r="J9" s="625">
        <v>2869344.18</v>
      </c>
      <c r="K9" s="625">
        <v>3082519.5300000003</v>
      </c>
      <c r="L9" s="625">
        <v>3553677.24</v>
      </c>
      <c r="M9" s="625">
        <v>4656989.3600000003</v>
      </c>
      <c r="N9" s="625">
        <v>4463550.74</v>
      </c>
    </row>
    <row r="10" spans="1:14" ht="25.5" customHeight="1" x14ac:dyDescent="0.25">
      <c r="A10" s="600" t="s">
        <v>597</v>
      </c>
      <c r="B10" s="601">
        <v>47.352915006163137</v>
      </c>
      <c r="C10" s="601">
        <v>40.823085084759029</v>
      </c>
      <c r="D10" s="602">
        <v>72.469184796206108</v>
      </c>
      <c r="E10" s="602">
        <v>60.342604547107037</v>
      </c>
      <c r="F10" s="602">
        <v>41.526583570593203</v>
      </c>
      <c r="G10" s="602">
        <v>40.620048214164747</v>
      </c>
      <c r="H10" s="603">
        <v>46.101807464261412</v>
      </c>
      <c r="I10" s="603">
        <v>92.151901481158404</v>
      </c>
      <c r="J10" s="603">
        <v>57.657207158993394</v>
      </c>
      <c r="K10" s="603">
        <v>57.434725060055214</v>
      </c>
      <c r="L10" s="603">
        <v>61.693269382561333</v>
      </c>
      <c r="M10" s="603">
        <v>75.114365868164725</v>
      </c>
      <c r="N10" s="603">
        <v>67.628546681311931</v>
      </c>
    </row>
    <row r="11" spans="1:14" ht="25.5" customHeight="1" x14ac:dyDescent="0.25">
      <c r="A11" s="600" t="s">
        <v>598</v>
      </c>
      <c r="B11" s="624" t="s">
        <v>656</v>
      </c>
      <c r="C11" s="624" t="s">
        <v>657</v>
      </c>
      <c r="D11" s="624" t="s">
        <v>658</v>
      </c>
      <c r="E11" s="624">
        <v>205023.12</v>
      </c>
      <c r="F11" s="624">
        <v>121391.09</v>
      </c>
      <c r="G11" s="624">
        <v>110074.95</v>
      </c>
      <c r="H11" s="625">
        <v>150039.34</v>
      </c>
      <c r="I11" s="625">
        <v>1454443.9</v>
      </c>
      <c r="J11" s="625">
        <v>1202101.3999999999</v>
      </c>
      <c r="K11" s="625">
        <v>467126.93999999994</v>
      </c>
      <c r="L11" s="625">
        <v>734684.4800000001</v>
      </c>
      <c r="M11" s="625">
        <v>2124915.56</v>
      </c>
      <c r="N11" s="625">
        <v>1601879.0799999998</v>
      </c>
    </row>
    <row r="12" spans="1:14" ht="25.5" customHeight="1" x14ac:dyDescent="0.25">
      <c r="A12" s="600" t="s">
        <v>599</v>
      </c>
      <c r="B12" s="601">
        <v>51.550192051829704</v>
      </c>
      <c r="C12" s="601">
        <v>36.410005693147681</v>
      </c>
      <c r="D12" s="602">
        <v>80.703862628127368</v>
      </c>
      <c r="E12" s="602">
        <v>70.797613346628424</v>
      </c>
      <c r="F12" s="602">
        <v>34.476844358993915</v>
      </c>
      <c r="G12" s="602">
        <v>26.699028596364428</v>
      </c>
      <c r="H12" s="603">
        <v>31.694685801913931</v>
      </c>
      <c r="I12" s="603">
        <v>253.7250746058121</v>
      </c>
      <c r="J12" s="603">
        <v>180.02159477891558</v>
      </c>
      <c r="K12" s="603">
        <v>64.081921247106294</v>
      </c>
      <c r="L12" s="603">
        <v>89.506387853881321</v>
      </c>
      <c r="M12" s="603">
        <v>244.28385371310694</v>
      </c>
      <c r="N12" s="603">
        <v>169.68282255230787</v>
      </c>
    </row>
    <row r="13" spans="1:14" ht="25.5" customHeight="1" x14ac:dyDescent="0.25">
      <c r="A13" s="600" t="s">
        <v>600</v>
      </c>
      <c r="B13" s="601">
        <v>7.3263862678872123</v>
      </c>
      <c r="C13" s="601">
        <v>6.6125697894894291</v>
      </c>
      <c r="D13" s="602">
        <v>8.7111325676011706</v>
      </c>
      <c r="E13" s="602">
        <v>11.041570168167146</v>
      </c>
      <c r="F13" s="602">
        <v>8.458497922363085</v>
      </c>
      <c r="G13" s="602">
        <v>7.0223280916236916</v>
      </c>
      <c r="H13" s="603">
        <v>8.3691691326883788</v>
      </c>
      <c r="I13" s="603">
        <v>36.261760130555949</v>
      </c>
      <c r="J13" s="603">
        <v>41.894639492150425</v>
      </c>
      <c r="K13" s="603">
        <v>15.154062624868429</v>
      </c>
      <c r="L13" s="603">
        <v>20.673922542273424</v>
      </c>
      <c r="M13" s="603">
        <v>45.628525120787479</v>
      </c>
      <c r="N13" s="603">
        <v>35.887999785569811</v>
      </c>
    </row>
    <row r="14" spans="1:14" ht="25.5" customHeight="1" x14ac:dyDescent="0.25">
      <c r="A14" s="604" t="s">
        <v>601</v>
      </c>
      <c r="B14" s="605">
        <v>1036.0999999999999</v>
      </c>
      <c r="C14" s="605">
        <v>961.23</v>
      </c>
      <c r="D14" s="606">
        <v>1718.2</v>
      </c>
      <c r="E14" s="606">
        <v>1582.67</v>
      </c>
      <c r="F14" s="606">
        <v>1212.3599999999999</v>
      </c>
      <c r="G14" s="606">
        <v>1259.02</v>
      </c>
      <c r="H14" s="607">
        <v>1362.35</v>
      </c>
      <c r="I14" s="607">
        <v>2883.41</v>
      </c>
      <c r="J14" s="607">
        <v>2009.47</v>
      </c>
      <c r="K14" s="607">
        <v>2097.1</v>
      </c>
      <c r="L14" s="607">
        <v>2240.41</v>
      </c>
      <c r="M14" s="607">
        <v>2794.79</v>
      </c>
      <c r="N14" s="607">
        <v>2597.8006</v>
      </c>
    </row>
    <row r="15" spans="1:14" x14ac:dyDescent="0.25">
      <c r="A15" s="608" t="s">
        <v>659</v>
      </c>
      <c r="B15" s="381"/>
      <c r="C15" s="381"/>
      <c r="D15" s="381"/>
      <c r="E15" s="381"/>
      <c r="F15" s="381"/>
      <c r="G15" s="381"/>
      <c r="H15" s="381"/>
      <c r="I15" s="381"/>
      <c r="J15" s="381"/>
      <c r="K15" s="381"/>
      <c r="L15" s="381"/>
      <c r="M15" s="381"/>
      <c r="N15" s="381"/>
    </row>
  </sheetData>
  <mergeCells count="3">
    <mergeCell ref="A1:N1"/>
    <mergeCell ref="A2:N2"/>
    <mergeCell ref="A3:N3"/>
  </mergeCells>
  <printOptions horizontalCentered="1"/>
  <pageMargins left="1.7716535433070868" right="1.7716535433070868" top="1.5748031496062993" bottom="1.5748031496062993" header="0.31496062992125984" footer="0.31496062992125984"/>
  <pageSetup paperSize="9" scale="60"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pageSetUpPr fitToPage="1"/>
  </sheetPr>
  <dimension ref="A1:M67"/>
  <sheetViews>
    <sheetView view="pageBreakPreview" topLeftCell="A10" zoomScaleNormal="100" zoomScaleSheetLayoutView="100" workbookViewId="0">
      <selection activeCell="L13" sqref="L13"/>
    </sheetView>
  </sheetViews>
  <sheetFormatPr defaultRowHeight="15" x14ac:dyDescent="0.25"/>
  <cols>
    <col min="1" max="1" width="37.5703125" style="210" customWidth="1"/>
    <col min="2" max="4" width="11" style="210" bestFit="1" customWidth="1"/>
    <col min="5" max="7" width="12.42578125" style="210" bestFit="1" customWidth="1"/>
    <col min="8" max="11" width="12.140625" style="210" customWidth="1"/>
    <col min="12" max="13" width="13" style="210" bestFit="1" customWidth="1"/>
    <col min="14" max="15" width="9.5703125" style="210" bestFit="1" customWidth="1"/>
    <col min="16" max="16384" width="9.140625" style="210"/>
  </cols>
  <sheetData>
    <row r="1" spans="1:13" ht="21.75" customHeight="1" x14ac:dyDescent="0.3">
      <c r="B1" s="834"/>
      <c r="C1" s="834"/>
      <c r="D1" s="834"/>
      <c r="E1" s="834" t="s">
        <v>390</v>
      </c>
      <c r="F1" s="834"/>
      <c r="G1" s="283"/>
      <c r="H1" s="833"/>
      <c r="I1" s="833"/>
      <c r="J1" s="242"/>
      <c r="K1" s="242"/>
      <c r="L1" s="242"/>
      <c r="M1" s="242"/>
    </row>
    <row r="2" spans="1:13" ht="23.25" x14ac:dyDescent="0.3">
      <c r="A2" s="243" t="s">
        <v>240</v>
      </c>
      <c r="B2" s="244"/>
      <c r="C2" s="244"/>
      <c r="D2" s="244"/>
      <c r="E2" s="244"/>
      <c r="F2" s="245"/>
      <c r="G2" s="245"/>
      <c r="H2" s="245"/>
      <c r="I2" s="245"/>
      <c r="J2" s="245"/>
      <c r="K2" s="245"/>
      <c r="L2" s="245"/>
      <c r="M2" s="245"/>
    </row>
    <row r="3" spans="1:13" ht="20.25" x14ac:dyDescent="0.3">
      <c r="A3" s="242" t="s">
        <v>241</v>
      </c>
      <c r="B3" s="244"/>
      <c r="C3" s="244"/>
      <c r="D3" s="244"/>
      <c r="E3" s="244"/>
      <c r="F3" s="245"/>
      <c r="G3" s="245"/>
      <c r="H3" s="245"/>
      <c r="I3" s="245"/>
      <c r="J3" s="245"/>
      <c r="K3" s="245"/>
      <c r="L3" s="245"/>
      <c r="M3" s="245"/>
    </row>
    <row r="4" spans="1:13" x14ac:dyDescent="0.25">
      <c r="A4" s="246"/>
      <c r="B4" s="211"/>
      <c r="C4" s="211"/>
      <c r="D4" s="211"/>
      <c r="E4" s="211"/>
      <c r="F4" s="211"/>
      <c r="G4" s="211"/>
      <c r="H4" s="211"/>
      <c r="I4" s="211"/>
      <c r="J4" s="211"/>
      <c r="K4" s="211"/>
      <c r="L4" s="247"/>
      <c r="M4" s="247" t="s">
        <v>46</v>
      </c>
    </row>
    <row r="5" spans="1:13" ht="15.75" thickBot="1" x14ac:dyDescent="0.3">
      <c r="A5" s="248" t="s">
        <v>242</v>
      </c>
      <c r="B5" s="249" t="s">
        <v>16</v>
      </c>
      <c r="C5" s="249" t="s">
        <v>17</v>
      </c>
      <c r="D5" s="249" t="s">
        <v>18</v>
      </c>
      <c r="E5" s="249" t="s">
        <v>51</v>
      </c>
      <c r="F5" s="249" t="s">
        <v>52</v>
      </c>
      <c r="G5" s="249" t="s">
        <v>476</v>
      </c>
      <c r="H5" s="249" t="s">
        <v>538</v>
      </c>
      <c r="I5" s="249" t="s">
        <v>622</v>
      </c>
      <c r="J5" s="249" t="s">
        <v>637</v>
      </c>
      <c r="K5" s="249" t="s">
        <v>666</v>
      </c>
      <c r="L5" s="249" t="s">
        <v>699</v>
      </c>
      <c r="M5" s="249" t="s">
        <v>997</v>
      </c>
    </row>
    <row r="6" spans="1:13" ht="15.75" thickBot="1" x14ac:dyDescent="0.3">
      <c r="A6" s="250" t="s">
        <v>243</v>
      </c>
      <c r="B6" s="626">
        <v>509213.9</v>
      </c>
      <c r="C6" s="626">
        <v>581704.39100000006</v>
      </c>
      <c r="D6" s="626">
        <v>815703</v>
      </c>
      <c r="E6" s="626">
        <v>1066175.3999999999</v>
      </c>
      <c r="F6" s="626">
        <v>1067289.5</v>
      </c>
      <c r="G6" s="626">
        <v>1048889.8</v>
      </c>
      <c r="H6" s="626">
        <v>1160271.1000000001</v>
      </c>
      <c r="I6" s="626">
        <v>1262350.3</v>
      </c>
      <c r="J6" s="626">
        <v>1379199.8</v>
      </c>
      <c r="K6" s="626">
        <v>1346212.3</v>
      </c>
      <c r="L6" s="626">
        <v>1461589.2</v>
      </c>
      <c r="M6" s="626">
        <v>1508106.3</v>
      </c>
    </row>
    <row r="7" spans="1:13" x14ac:dyDescent="0.25">
      <c r="A7" s="195" t="s">
        <v>244</v>
      </c>
      <c r="B7" s="627">
        <v>334881.5</v>
      </c>
      <c r="C7" s="627">
        <v>364469.23300000001</v>
      </c>
      <c r="D7" s="627">
        <v>513674.80000000005</v>
      </c>
      <c r="E7" s="627">
        <v>693457.2</v>
      </c>
      <c r="F7" s="627">
        <v>712043.1</v>
      </c>
      <c r="G7" s="627">
        <v>778779.7</v>
      </c>
      <c r="H7" s="628">
        <v>841378.2</v>
      </c>
      <c r="I7" s="628">
        <v>937684</v>
      </c>
      <c r="J7" s="628">
        <v>987325.5</v>
      </c>
      <c r="K7" s="628">
        <v>923704.73988106987</v>
      </c>
      <c r="L7" s="629">
        <v>951503.15519253002</v>
      </c>
      <c r="M7" s="629"/>
    </row>
    <row r="8" spans="1:13" x14ac:dyDescent="0.25">
      <c r="A8" s="195" t="s">
        <v>245</v>
      </c>
      <c r="B8" s="627">
        <v>81030.3</v>
      </c>
      <c r="C8" s="627">
        <v>115677.41900000001</v>
      </c>
      <c r="D8" s="627">
        <v>199191.69999999998</v>
      </c>
      <c r="E8" s="627">
        <v>263547.40000000002</v>
      </c>
      <c r="F8" s="627">
        <v>232308.5</v>
      </c>
      <c r="G8" s="627">
        <v>178727</v>
      </c>
      <c r="H8" s="628">
        <v>217766.8</v>
      </c>
      <c r="I8" s="628">
        <v>206268.59999999998</v>
      </c>
      <c r="J8" s="628">
        <v>224290.4</v>
      </c>
      <c r="K8" s="628">
        <v>178824.30608086998</v>
      </c>
      <c r="L8" s="629">
        <v>207805.00802423997</v>
      </c>
      <c r="M8" s="629"/>
    </row>
    <row r="9" spans="1:13" x14ac:dyDescent="0.25">
      <c r="A9" s="195" t="s">
        <v>246</v>
      </c>
      <c r="B9" s="627">
        <v>93302.1</v>
      </c>
      <c r="C9" s="627">
        <v>101557.739</v>
      </c>
      <c r="D9" s="627">
        <v>102836.5</v>
      </c>
      <c r="E9" s="627">
        <v>109170.8</v>
      </c>
      <c r="F9" s="627">
        <v>122937.9</v>
      </c>
      <c r="G9" s="627">
        <v>91383.1</v>
      </c>
      <c r="H9" s="628">
        <v>101126.1</v>
      </c>
      <c r="I9" s="628">
        <v>118397.70000000001</v>
      </c>
      <c r="J9" s="628">
        <v>167583.9</v>
      </c>
      <c r="K9" s="628">
        <v>243683.22922506</v>
      </c>
      <c r="L9" s="629">
        <v>302281.00573276996</v>
      </c>
      <c r="M9" s="629"/>
    </row>
    <row r="10" spans="1:13" ht="15.75" thickBot="1" x14ac:dyDescent="0.3">
      <c r="A10" s="195" t="s">
        <v>247</v>
      </c>
      <c r="B10" s="627">
        <v>0</v>
      </c>
      <c r="C10" s="627">
        <v>0</v>
      </c>
      <c r="D10" s="627">
        <v>0</v>
      </c>
      <c r="E10" s="627">
        <v>0</v>
      </c>
      <c r="F10" s="627">
        <v>0</v>
      </c>
      <c r="G10" s="627">
        <v>0</v>
      </c>
      <c r="H10" s="628">
        <v>0</v>
      </c>
      <c r="I10" s="628">
        <v>0</v>
      </c>
      <c r="J10" s="628">
        <v>0</v>
      </c>
      <c r="K10" s="628">
        <v>0</v>
      </c>
      <c r="L10" s="629">
        <v>0</v>
      </c>
      <c r="M10" s="629"/>
    </row>
    <row r="11" spans="1:13" ht="15.75" thickBot="1" x14ac:dyDescent="0.3">
      <c r="A11" s="250" t="s">
        <v>248</v>
      </c>
      <c r="B11" s="626">
        <v>440907.4</v>
      </c>
      <c r="C11" s="626">
        <v>525022.19999999995</v>
      </c>
      <c r="D11" s="626">
        <v>627008.40000000014</v>
      </c>
      <c r="E11" s="626">
        <v>760676.7</v>
      </c>
      <c r="F11" s="626">
        <v>886784.8</v>
      </c>
      <c r="G11" s="626">
        <v>772404.6</v>
      </c>
      <c r="H11" s="626">
        <v>897581.5</v>
      </c>
      <c r="I11" s="626">
        <v>998684.00000000012</v>
      </c>
      <c r="J11" s="626">
        <v>887775.66</v>
      </c>
      <c r="K11" s="626">
        <v>966845.2105419999</v>
      </c>
      <c r="L11" s="626">
        <v>1076274.50912052</v>
      </c>
      <c r="M11" s="626">
        <v>1113214.2300581201</v>
      </c>
    </row>
    <row r="12" spans="1:13" x14ac:dyDescent="0.25">
      <c r="A12" s="191" t="s">
        <v>249</v>
      </c>
      <c r="B12" s="630">
        <v>434795.2</v>
      </c>
      <c r="C12" s="630">
        <v>521761.3</v>
      </c>
      <c r="D12" s="630">
        <v>623594.10000000009</v>
      </c>
      <c r="E12" s="630">
        <v>755156.3</v>
      </c>
      <c r="F12" s="630">
        <v>886784.8</v>
      </c>
      <c r="G12" s="630">
        <v>724838.79999999993</v>
      </c>
      <c r="H12" s="630">
        <v>857148.5</v>
      </c>
      <c r="I12" s="630">
        <v>950179.10000000009</v>
      </c>
      <c r="J12" s="630">
        <v>834473.16</v>
      </c>
      <c r="K12" s="630">
        <v>942990.51054199995</v>
      </c>
      <c r="L12" s="630">
        <v>1059732.03912052</v>
      </c>
      <c r="M12" s="630">
        <v>1105143.3300581202</v>
      </c>
    </row>
    <row r="13" spans="1:13" x14ac:dyDescent="0.25">
      <c r="A13" s="195" t="s">
        <v>613</v>
      </c>
      <c r="B13" s="627">
        <v>405846.60000000003</v>
      </c>
      <c r="C13" s="627">
        <v>481978.1</v>
      </c>
      <c r="D13" s="627">
        <v>609117.30000000005</v>
      </c>
      <c r="E13" s="627">
        <v>726724.6</v>
      </c>
      <c r="F13" s="627">
        <v>871781.8</v>
      </c>
      <c r="G13" s="627">
        <v>794851.2</v>
      </c>
      <c r="H13" s="627">
        <v>935887.1</v>
      </c>
      <c r="I13" s="627">
        <v>1066346.5</v>
      </c>
      <c r="J13" s="627">
        <v>954174.5</v>
      </c>
      <c r="K13" s="627">
        <v>1052922.8</v>
      </c>
      <c r="L13" s="627">
        <v>1178820.1000000001</v>
      </c>
      <c r="M13" s="627">
        <v>1241318.5</v>
      </c>
    </row>
    <row r="14" spans="1:13" x14ac:dyDescent="0.25">
      <c r="A14" s="251" t="s">
        <v>522</v>
      </c>
      <c r="B14" s="252" t="s">
        <v>182</v>
      </c>
      <c r="C14" s="252" t="s">
        <v>182</v>
      </c>
      <c r="D14" s="252" t="s">
        <v>182</v>
      </c>
      <c r="E14" s="252" t="s">
        <v>182</v>
      </c>
      <c r="F14" s="252" t="s">
        <v>182</v>
      </c>
      <c r="G14" s="252">
        <v>705498.2</v>
      </c>
      <c r="H14" s="252">
        <v>824375.7</v>
      </c>
      <c r="I14" s="252">
        <v>938278.5</v>
      </c>
      <c r="J14" s="252">
        <v>834059.5</v>
      </c>
      <c r="K14" s="252">
        <v>929047.8</v>
      </c>
      <c r="L14" s="631">
        <v>1039640.5000000001</v>
      </c>
      <c r="M14" s="631">
        <v>1084321.1000000001</v>
      </c>
    </row>
    <row r="15" spans="1:13" x14ac:dyDescent="0.25">
      <c r="A15" s="251" t="s">
        <v>523</v>
      </c>
      <c r="B15" s="252" t="s">
        <v>182</v>
      </c>
      <c r="C15" s="252" t="s">
        <v>182</v>
      </c>
      <c r="D15" s="252" t="s">
        <v>182</v>
      </c>
      <c r="E15" s="252" t="s">
        <v>182</v>
      </c>
      <c r="F15" s="252" t="s">
        <v>182</v>
      </c>
      <c r="G15" s="252">
        <v>89353</v>
      </c>
      <c r="H15" s="252">
        <v>111511.4</v>
      </c>
      <c r="I15" s="252">
        <v>128068</v>
      </c>
      <c r="J15" s="252">
        <v>120115</v>
      </c>
      <c r="K15" s="252">
        <v>123875</v>
      </c>
      <c r="L15" s="631">
        <v>139179.6</v>
      </c>
      <c r="M15" s="631">
        <v>156997.4</v>
      </c>
    </row>
    <row r="16" spans="1:13" x14ac:dyDescent="0.25">
      <c r="A16" s="195" t="s">
        <v>614</v>
      </c>
      <c r="B16" s="627">
        <v>28948.599999999995</v>
      </c>
      <c r="C16" s="627">
        <v>39783.199999999997</v>
      </c>
      <c r="D16" s="627">
        <v>14476.799999999996</v>
      </c>
      <c r="E16" s="627">
        <v>28431.7</v>
      </c>
      <c r="F16" s="627">
        <v>15003.000000000005</v>
      </c>
      <c r="G16" s="627">
        <v>19340.600000000006</v>
      </c>
      <c r="H16" s="627">
        <v>32772.800000000003</v>
      </c>
      <c r="I16" s="627">
        <v>11900.600000000004</v>
      </c>
      <c r="J16" s="627">
        <v>413.65999999999985</v>
      </c>
      <c r="K16" s="627">
        <v>13942.710542000001</v>
      </c>
      <c r="L16" s="627">
        <v>20091.539120519999</v>
      </c>
      <c r="M16" s="627">
        <v>20822.230058119996</v>
      </c>
    </row>
    <row r="17" spans="1:13" ht="15.75" thickBot="1" x14ac:dyDescent="0.3">
      <c r="A17" s="191" t="s">
        <v>638</v>
      </c>
      <c r="B17" s="630">
        <v>6112.2</v>
      </c>
      <c r="C17" s="630">
        <v>3260.9</v>
      </c>
      <c r="D17" s="630">
        <v>3414.3</v>
      </c>
      <c r="E17" s="630">
        <v>5520.4</v>
      </c>
      <c r="F17" s="630">
        <v>0</v>
      </c>
      <c r="G17" s="630">
        <v>47565.8</v>
      </c>
      <c r="H17" s="630">
        <v>40433</v>
      </c>
      <c r="I17" s="630">
        <v>48504.9</v>
      </c>
      <c r="J17" s="630">
        <v>53302.5</v>
      </c>
      <c r="K17" s="630">
        <v>23854.7</v>
      </c>
      <c r="L17" s="630">
        <v>17369.599999999999</v>
      </c>
      <c r="M17" s="630">
        <v>8070.9</v>
      </c>
    </row>
    <row r="18" spans="1:13" ht="15.75" thickBot="1" x14ac:dyDescent="0.3">
      <c r="A18" s="250" t="s">
        <v>250</v>
      </c>
      <c r="B18" s="626">
        <v>-68306.5</v>
      </c>
      <c r="C18" s="626">
        <v>-56682.191000000108</v>
      </c>
      <c r="D18" s="626">
        <v>-188694.59999999986</v>
      </c>
      <c r="E18" s="626">
        <v>-305498.7</v>
      </c>
      <c r="F18" s="626">
        <v>-180504.69999999995</v>
      </c>
      <c r="G18" s="626">
        <v>-276485.20000000007</v>
      </c>
      <c r="H18" s="626">
        <v>-262689.60000000009</v>
      </c>
      <c r="I18" s="626">
        <v>-263666.29999999993</v>
      </c>
      <c r="J18" s="626">
        <v>-491424.14</v>
      </c>
      <c r="K18" s="626">
        <v>-379367.08945800015</v>
      </c>
      <c r="L18" s="626">
        <v>-384487.56087947986</v>
      </c>
      <c r="M18" s="626">
        <v>-394892.06994187995</v>
      </c>
    </row>
    <row r="19" spans="1:13" ht="15.75" thickBot="1" x14ac:dyDescent="0.3">
      <c r="A19" s="250" t="s">
        <v>251</v>
      </c>
      <c r="B19" s="626">
        <v>56192.799999999996</v>
      </c>
      <c r="C19" s="626">
        <v>131055.6</v>
      </c>
      <c r="D19" s="626">
        <v>138276.1</v>
      </c>
      <c r="E19" s="626">
        <v>224234.74999999994</v>
      </c>
      <c r="F19" s="626">
        <v>170109.5</v>
      </c>
      <c r="G19" s="626">
        <v>342456.9</v>
      </c>
      <c r="H19" s="626">
        <v>321342.8</v>
      </c>
      <c r="I19" s="626">
        <v>312857.99</v>
      </c>
      <c r="J19" s="626">
        <v>345675.49</v>
      </c>
      <c r="K19" s="626">
        <v>340399.9</v>
      </c>
      <c r="L19" s="626">
        <v>422655.48179184005</v>
      </c>
      <c r="M19" s="626">
        <v>470398.47797493997</v>
      </c>
    </row>
    <row r="20" spans="1:13" x14ac:dyDescent="0.25">
      <c r="A20" s="195" t="s">
        <v>252</v>
      </c>
      <c r="B20" s="627">
        <v>42367.6</v>
      </c>
      <c r="C20" s="627">
        <v>87588.1</v>
      </c>
      <c r="D20" s="627">
        <v>87529.400000000009</v>
      </c>
      <c r="E20" s="627">
        <v>142036.74999999997</v>
      </c>
      <c r="F20" s="627">
        <v>95619.4</v>
      </c>
      <c r="G20" s="627">
        <v>193485.5</v>
      </c>
      <c r="H20" s="627">
        <v>222778.8</v>
      </c>
      <c r="I20" s="627">
        <v>219620.5</v>
      </c>
      <c r="J20" s="627">
        <v>248738.31</v>
      </c>
      <c r="K20" s="627">
        <v>245692.81</v>
      </c>
      <c r="L20" s="627">
        <v>329076.33</v>
      </c>
      <c r="M20" s="627">
        <v>358107.17</v>
      </c>
    </row>
    <row r="21" spans="1:13" x14ac:dyDescent="0.25">
      <c r="A21" s="195" t="s">
        <v>253</v>
      </c>
      <c r="B21" s="627">
        <v>42423.1</v>
      </c>
      <c r="C21" s="627">
        <v>87774.5</v>
      </c>
      <c r="D21" s="627">
        <v>88337.700000000012</v>
      </c>
      <c r="E21" s="627">
        <v>144750.9</v>
      </c>
      <c r="F21" s="627">
        <v>96382</v>
      </c>
      <c r="G21" s="627">
        <v>194642.35</v>
      </c>
      <c r="H21" s="627">
        <v>224009.2</v>
      </c>
      <c r="I21" s="627">
        <v>231303.00000000003</v>
      </c>
      <c r="J21" s="627">
        <v>255997.73</v>
      </c>
      <c r="K21" s="627">
        <v>234421.4</v>
      </c>
      <c r="L21" s="627">
        <v>329990.7</v>
      </c>
      <c r="M21" s="627">
        <v>358666.97</v>
      </c>
    </row>
    <row r="22" spans="1:13" x14ac:dyDescent="0.25">
      <c r="A22" s="195" t="s">
        <v>254</v>
      </c>
      <c r="B22" s="627">
        <v>10000</v>
      </c>
      <c r="C22" s="627">
        <v>20500</v>
      </c>
      <c r="D22" s="627">
        <v>33000</v>
      </c>
      <c r="E22" s="627">
        <v>71958.679999999993</v>
      </c>
      <c r="F22" s="627">
        <v>26435</v>
      </c>
      <c r="G22" s="627">
        <v>93000</v>
      </c>
      <c r="H22" s="627">
        <v>90000</v>
      </c>
      <c r="I22" s="627">
        <v>103916.55</v>
      </c>
      <c r="J22" s="627">
        <v>55000</v>
      </c>
      <c r="K22" s="627">
        <v>55000</v>
      </c>
      <c r="L22" s="627">
        <v>115000</v>
      </c>
      <c r="M22" s="627">
        <v>130000</v>
      </c>
    </row>
    <row r="23" spans="1:13" x14ac:dyDescent="0.25">
      <c r="A23" s="195" t="s">
        <v>255</v>
      </c>
      <c r="B23" s="627">
        <v>30000</v>
      </c>
      <c r="C23" s="627">
        <v>62000</v>
      </c>
      <c r="D23" s="627">
        <v>55000</v>
      </c>
      <c r="E23" s="627">
        <v>72000</v>
      </c>
      <c r="F23" s="627">
        <v>69947</v>
      </c>
      <c r="G23" s="627">
        <v>100000</v>
      </c>
      <c r="H23" s="627">
        <v>130000</v>
      </c>
      <c r="I23" s="627">
        <v>124500</v>
      </c>
      <c r="J23" s="627">
        <v>30000</v>
      </c>
      <c r="K23" s="627">
        <v>179000</v>
      </c>
      <c r="L23" s="627">
        <v>210950</v>
      </c>
      <c r="M23" s="627">
        <v>226000</v>
      </c>
    </row>
    <row r="24" spans="1:13" x14ac:dyDescent="0.25">
      <c r="A24" s="195" t="s">
        <v>256</v>
      </c>
      <c r="B24" s="627">
        <v>0</v>
      </c>
      <c r="C24" s="627">
        <v>0</v>
      </c>
      <c r="D24" s="627">
        <v>0</v>
      </c>
      <c r="E24" s="627">
        <v>0</v>
      </c>
      <c r="F24" s="627">
        <v>0</v>
      </c>
      <c r="G24" s="627">
        <v>0</v>
      </c>
      <c r="H24" s="627">
        <v>0</v>
      </c>
      <c r="I24" s="627">
        <v>0</v>
      </c>
      <c r="J24" s="627">
        <v>0</v>
      </c>
      <c r="K24" s="627">
        <v>0</v>
      </c>
      <c r="L24" s="627">
        <v>0</v>
      </c>
      <c r="M24" s="627">
        <v>0</v>
      </c>
    </row>
    <row r="25" spans="1:13" x14ac:dyDescent="0.25">
      <c r="A25" s="195" t="s">
        <v>257</v>
      </c>
      <c r="B25" s="627">
        <v>2339.4</v>
      </c>
      <c r="C25" s="627">
        <v>5000</v>
      </c>
      <c r="D25" s="627">
        <v>285.60000000000002</v>
      </c>
      <c r="E25" s="627">
        <v>751.07</v>
      </c>
      <c r="F25" s="627">
        <v>0</v>
      </c>
      <c r="G25" s="627">
        <v>1605.2</v>
      </c>
      <c r="H25" s="627">
        <v>3953.9300000000003</v>
      </c>
      <c r="I25" s="627">
        <v>2829.7699999999995</v>
      </c>
      <c r="J25" s="627">
        <v>0</v>
      </c>
      <c r="K25" s="627">
        <v>369.8</v>
      </c>
      <c r="L25" s="627">
        <v>3900.2</v>
      </c>
      <c r="M25" s="627">
        <v>2500</v>
      </c>
    </row>
    <row r="26" spans="1:13" x14ac:dyDescent="0.25">
      <c r="A26" s="195" t="s">
        <v>258</v>
      </c>
      <c r="B26" s="627">
        <v>83.7</v>
      </c>
      <c r="C26" s="627">
        <v>274.5</v>
      </c>
      <c r="D26" s="627">
        <v>52.1</v>
      </c>
      <c r="E26" s="627">
        <v>41.18</v>
      </c>
      <c r="F26" s="627">
        <v>0</v>
      </c>
      <c r="G26" s="627">
        <v>37.119999999999997</v>
      </c>
      <c r="H26" s="627">
        <v>55.22</v>
      </c>
      <c r="I26" s="627">
        <v>56.68</v>
      </c>
      <c r="J26" s="627">
        <v>0</v>
      </c>
      <c r="K26" s="627">
        <v>51.6</v>
      </c>
      <c r="L26" s="627">
        <v>140.6</v>
      </c>
      <c r="M26" s="627">
        <v>166.9</v>
      </c>
    </row>
    <row r="27" spans="1:13" x14ac:dyDescent="0.25">
      <c r="A27" s="195" t="s">
        <v>259</v>
      </c>
      <c r="B27" s="627">
        <v>0</v>
      </c>
      <c r="C27" s="627">
        <v>0</v>
      </c>
      <c r="D27" s="627">
        <v>0</v>
      </c>
      <c r="E27" s="627">
        <v>0</v>
      </c>
      <c r="F27" s="627">
        <v>0</v>
      </c>
      <c r="G27" s="627">
        <v>0</v>
      </c>
      <c r="H27" s="627">
        <v>0</v>
      </c>
      <c r="I27" s="627">
        <v>0</v>
      </c>
      <c r="J27" s="627">
        <v>0</v>
      </c>
      <c r="K27" s="627">
        <v>0</v>
      </c>
      <c r="L27" s="627">
        <v>0</v>
      </c>
      <c r="M27" s="627">
        <v>0</v>
      </c>
    </row>
    <row r="28" spans="1:13" x14ac:dyDescent="0.25">
      <c r="A28" s="195" t="s">
        <v>260</v>
      </c>
      <c r="B28" s="627">
        <v>-55.5</v>
      </c>
      <c r="C28" s="627">
        <v>-186.4</v>
      </c>
      <c r="D28" s="627">
        <v>-808.3</v>
      </c>
      <c r="E28" s="627">
        <v>-2714.1500000000233</v>
      </c>
      <c r="F28" s="627">
        <v>-762</v>
      </c>
      <c r="G28" s="627">
        <v>-1156.8500000000058</v>
      </c>
      <c r="H28" s="627">
        <v>-1230.4000000000233</v>
      </c>
      <c r="I28" s="627">
        <v>-11682.500000000029</v>
      </c>
      <c r="J28" s="627">
        <v>-7259.4200000000128</v>
      </c>
      <c r="K28" s="627">
        <v>11271.410000000003</v>
      </c>
      <c r="L28" s="627">
        <v>-914.36999999999534</v>
      </c>
      <c r="M28" s="627">
        <v>-559.79999999998836</v>
      </c>
    </row>
    <row r="29" spans="1:13" x14ac:dyDescent="0.25">
      <c r="A29" s="195" t="s">
        <v>261</v>
      </c>
      <c r="B29" s="627">
        <v>11224</v>
      </c>
      <c r="C29" s="627">
        <v>13694</v>
      </c>
      <c r="D29" s="627">
        <v>2940.2</v>
      </c>
      <c r="E29" s="627">
        <v>3235.3</v>
      </c>
      <c r="F29" s="627">
        <v>3066.1</v>
      </c>
      <c r="G29" s="627">
        <v>1788.2</v>
      </c>
      <c r="H29" s="627">
        <v>3223.5</v>
      </c>
      <c r="I29" s="627">
        <v>2938.5</v>
      </c>
      <c r="J29" s="627">
        <v>11814.13</v>
      </c>
      <c r="K29" s="627">
        <v>7260.99</v>
      </c>
      <c r="L29" s="627">
        <v>5251.07</v>
      </c>
      <c r="M29" s="627">
        <v>851.14</v>
      </c>
    </row>
    <row r="30" spans="1:13" ht="15.75" thickBot="1" x14ac:dyDescent="0.3">
      <c r="A30" s="195" t="s">
        <v>262</v>
      </c>
      <c r="B30" s="627">
        <v>2601.1999999999989</v>
      </c>
      <c r="C30" s="627">
        <v>29773.5</v>
      </c>
      <c r="D30" s="627">
        <v>47806.5</v>
      </c>
      <c r="E30" s="627">
        <v>78962.699999999983</v>
      </c>
      <c r="F30" s="627">
        <v>71424</v>
      </c>
      <c r="G30" s="627">
        <v>147183.20000000001</v>
      </c>
      <c r="H30" s="627">
        <v>95340.5</v>
      </c>
      <c r="I30" s="627">
        <v>90298.989999999991</v>
      </c>
      <c r="J30" s="627">
        <v>85123.049999999974</v>
      </c>
      <c r="K30" s="627">
        <v>87446.1</v>
      </c>
      <c r="L30" s="627">
        <v>88328.081791840028</v>
      </c>
      <c r="M30" s="627">
        <v>111440.16797493999</v>
      </c>
    </row>
    <row r="31" spans="1:13" ht="15.75" thickBot="1" x14ac:dyDescent="0.3">
      <c r="A31" s="250" t="s">
        <v>531</v>
      </c>
      <c r="B31" s="626">
        <v>-12113.700000000004</v>
      </c>
      <c r="C31" s="626">
        <v>74373.408999999898</v>
      </c>
      <c r="D31" s="626">
        <v>-50418.499999999854</v>
      </c>
      <c r="E31" s="626">
        <v>-81263.95000000007</v>
      </c>
      <c r="F31" s="626">
        <v>-10395.199999999953</v>
      </c>
      <c r="G31" s="626">
        <v>65971.699999999953</v>
      </c>
      <c r="H31" s="626">
        <v>58653.199999999895</v>
      </c>
      <c r="I31" s="626">
        <v>49191.690000000061</v>
      </c>
      <c r="J31" s="626">
        <v>-145748.65000000002</v>
      </c>
      <c r="K31" s="626">
        <v>-38967.189458000124</v>
      </c>
      <c r="L31" s="626">
        <v>38167.92091236019</v>
      </c>
      <c r="M31" s="626">
        <v>75506.408033060026</v>
      </c>
    </row>
    <row r="32" spans="1:13" x14ac:dyDescent="0.25">
      <c r="A32" s="253" t="s">
        <v>524</v>
      </c>
      <c r="B32" s="632" t="s">
        <v>182</v>
      </c>
      <c r="C32" s="632" t="s">
        <v>182</v>
      </c>
      <c r="D32" s="632" t="s">
        <v>182</v>
      </c>
      <c r="E32" s="632" t="s">
        <v>182</v>
      </c>
      <c r="F32" s="632" t="s">
        <v>182</v>
      </c>
      <c r="G32" s="633">
        <v>153871</v>
      </c>
      <c r="H32" s="633">
        <v>188750.3</v>
      </c>
      <c r="I32" s="633">
        <v>185629.1</v>
      </c>
      <c r="J32" s="633">
        <v>204631.6</v>
      </c>
      <c r="K32" s="633">
        <v>184023.9</v>
      </c>
      <c r="L32" s="634">
        <v>198572.3</v>
      </c>
      <c r="M32" s="634">
        <v>183970.4</v>
      </c>
    </row>
    <row r="33" spans="1:13" x14ac:dyDescent="0.25">
      <c r="A33" s="253" t="s">
        <v>525</v>
      </c>
      <c r="B33" s="635" t="s">
        <v>182</v>
      </c>
      <c r="C33" s="635" t="s">
        <v>182</v>
      </c>
      <c r="D33" s="635" t="s">
        <v>182</v>
      </c>
      <c r="E33" s="635" t="s">
        <v>182</v>
      </c>
      <c r="F33" s="635" t="s">
        <v>182</v>
      </c>
      <c r="G33" s="636">
        <v>148825.79999999999</v>
      </c>
      <c r="H33" s="636">
        <v>160048.80000000002</v>
      </c>
      <c r="I33" s="636">
        <v>201318.39999999999</v>
      </c>
      <c r="J33" s="636">
        <v>191939.09999999998</v>
      </c>
      <c r="K33" s="636">
        <v>194082.4</v>
      </c>
      <c r="L33" s="627">
        <v>204616</v>
      </c>
      <c r="M33" s="627">
        <v>216228.41</v>
      </c>
    </row>
    <row r="34" spans="1:13" x14ac:dyDescent="0.25">
      <c r="A34" s="254" t="s">
        <v>526</v>
      </c>
      <c r="B34" s="635" t="s">
        <v>182</v>
      </c>
      <c r="C34" s="635" t="s">
        <v>182</v>
      </c>
      <c r="D34" s="635" t="s">
        <v>182</v>
      </c>
      <c r="E34" s="635" t="s">
        <v>182</v>
      </c>
      <c r="F34" s="635" t="s">
        <v>182</v>
      </c>
      <c r="G34" s="637">
        <v>109332.4</v>
      </c>
      <c r="H34" s="637">
        <v>118689</v>
      </c>
      <c r="I34" s="637">
        <v>153359.29999999999</v>
      </c>
      <c r="J34" s="637">
        <v>148856.9</v>
      </c>
      <c r="K34" s="637">
        <v>145272.9</v>
      </c>
      <c r="L34" s="631">
        <v>152928.29999999999</v>
      </c>
      <c r="M34" s="631">
        <v>159420.79999999999</v>
      </c>
    </row>
    <row r="35" spans="1:13" ht="15.75" thickBot="1" x14ac:dyDescent="0.3">
      <c r="A35" s="255" t="s">
        <v>527</v>
      </c>
      <c r="B35" s="638" t="s">
        <v>182</v>
      </c>
      <c r="C35" s="638" t="s">
        <v>182</v>
      </c>
      <c r="D35" s="638" t="s">
        <v>182</v>
      </c>
      <c r="E35" s="638" t="s">
        <v>182</v>
      </c>
      <c r="F35" s="638" t="s">
        <v>182</v>
      </c>
      <c r="G35" s="639">
        <v>39493.399999999994</v>
      </c>
      <c r="H35" s="639">
        <v>41359.799999999996</v>
      </c>
      <c r="I35" s="639">
        <v>47959.1</v>
      </c>
      <c r="J35" s="639">
        <v>43082.2</v>
      </c>
      <c r="K35" s="639">
        <v>48809.5</v>
      </c>
      <c r="L35" s="640">
        <v>51687.700000000004</v>
      </c>
      <c r="M35" s="640">
        <v>56807.61</v>
      </c>
    </row>
    <row r="36" spans="1:13" ht="15.75" thickBot="1" x14ac:dyDescent="0.3">
      <c r="A36" s="256" t="s">
        <v>529</v>
      </c>
      <c r="B36" s="257">
        <v>0</v>
      </c>
      <c r="C36" s="257">
        <v>0</v>
      </c>
      <c r="D36" s="257">
        <v>0</v>
      </c>
      <c r="E36" s="257">
        <v>0</v>
      </c>
      <c r="F36" s="257">
        <v>0</v>
      </c>
      <c r="G36" s="257">
        <v>-5045.2000000000116</v>
      </c>
      <c r="H36" s="257">
        <v>-28701.499999999971</v>
      </c>
      <c r="I36" s="257">
        <v>15689.299999999988</v>
      </c>
      <c r="J36" s="257">
        <v>-12692.500000000029</v>
      </c>
      <c r="K36" s="257">
        <v>7633.2000000000116</v>
      </c>
      <c r="L36" s="626">
        <v>4228.3000000000175</v>
      </c>
      <c r="M36" s="626">
        <v>32258.010000000009</v>
      </c>
    </row>
    <row r="37" spans="1:13" ht="15.75" thickBot="1" x14ac:dyDescent="0.3">
      <c r="A37" s="191" t="s">
        <v>615</v>
      </c>
      <c r="B37" s="626">
        <v>5497.4</v>
      </c>
      <c r="C37" s="626">
        <v>3086.9</v>
      </c>
      <c r="D37" s="626">
        <v>13323.8</v>
      </c>
      <c r="E37" s="626">
        <v>44059.8</v>
      </c>
      <c r="F37" s="626">
        <v>-23811</v>
      </c>
      <c r="G37" s="626">
        <v>16165.6</v>
      </c>
      <c r="H37" s="626">
        <v>15446.899999999998</v>
      </c>
      <c r="I37" s="626">
        <v>-51720</v>
      </c>
      <c r="J37" s="626">
        <v>-4590.1000000000013</v>
      </c>
      <c r="K37" s="626">
        <v>66382.899999999994</v>
      </c>
      <c r="L37" s="626">
        <v>-9183.0999999999967</v>
      </c>
      <c r="M37" s="626">
        <v>16918.400000000001</v>
      </c>
    </row>
    <row r="38" spans="1:13" ht="15.75" thickBot="1" x14ac:dyDescent="0.3">
      <c r="A38" s="250" t="s">
        <v>530</v>
      </c>
      <c r="B38" s="626">
        <v>16928.599999999999</v>
      </c>
      <c r="C38" s="626">
        <v>3761.9</v>
      </c>
      <c r="D38" s="626">
        <v>28348.300000000003</v>
      </c>
      <c r="E38" s="626">
        <v>20429.2</v>
      </c>
      <c r="F38" s="626">
        <v>-17925.099999999995</v>
      </c>
      <c r="G38" s="626">
        <v>-1933.8000000000043</v>
      </c>
      <c r="H38" s="626">
        <v>12550.700000000008</v>
      </c>
      <c r="I38" s="626">
        <v>6863.7999999999956</v>
      </c>
      <c r="J38" s="626">
        <v>-3158.189999999996</v>
      </c>
      <c r="K38" s="626">
        <v>-412.2900000000036</v>
      </c>
      <c r="L38" s="626">
        <v>10616.100000000004</v>
      </c>
      <c r="M38" s="626">
        <v>14991.682669999993</v>
      </c>
    </row>
    <row r="39" spans="1:13" x14ac:dyDescent="0.25">
      <c r="A39" s="195" t="s">
        <v>263</v>
      </c>
      <c r="B39" s="627">
        <v>1129.5999999999999</v>
      </c>
      <c r="C39" s="627">
        <v>-3.1</v>
      </c>
      <c r="D39" s="627">
        <v>-853.5</v>
      </c>
      <c r="E39" s="627">
        <v>34.1</v>
      </c>
      <c r="F39" s="627">
        <v>-42.699999999999989</v>
      </c>
      <c r="G39" s="627">
        <v>-64.5</v>
      </c>
      <c r="H39" s="627">
        <v>-89.1</v>
      </c>
      <c r="I39" s="627">
        <v>-141.1</v>
      </c>
      <c r="J39" s="627">
        <v>5.6999999999999993</v>
      </c>
      <c r="K39" s="627">
        <v>455.7</v>
      </c>
      <c r="L39" s="627">
        <v>-36.899999999999977</v>
      </c>
      <c r="M39" s="627">
        <v>-430.5</v>
      </c>
    </row>
    <row r="40" spans="1:13" x14ac:dyDescent="0.25">
      <c r="A40" s="195" t="s">
        <v>264</v>
      </c>
      <c r="B40" s="627">
        <v>832.9</v>
      </c>
      <c r="C40" s="627">
        <v>216</v>
      </c>
      <c r="D40" s="627">
        <v>225.20000000000005</v>
      </c>
      <c r="E40" s="627">
        <v>-443.60000000000014</v>
      </c>
      <c r="F40" s="627">
        <v>-156.69999999999982</v>
      </c>
      <c r="G40" s="627">
        <v>-793.30000000000007</v>
      </c>
      <c r="H40" s="627">
        <v>331.69999999999993</v>
      </c>
      <c r="I40" s="627">
        <v>2624.3</v>
      </c>
      <c r="J40" s="627">
        <v>-2708.6</v>
      </c>
      <c r="K40" s="627">
        <v>562.40000000000009</v>
      </c>
      <c r="L40" s="627">
        <v>96.5</v>
      </c>
      <c r="M40" s="627">
        <v>573.39999999999986</v>
      </c>
    </row>
    <row r="41" spans="1:13" x14ac:dyDescent="0.25">
      <c r="A41" s="195" t="s">
        <v>265</v>
      </c>
      <c r="B41" s="627">
        <v>10000</v>
      </c>
      <c r="C41" s="627">
        <v>0</v>
      </c>
      <c r="D41" s="627">
        <v>17038.599999999999</v>
      </c>
      <c r="E41" s="627">
        <v>1248.5</v>
      </c>
      <c r="F41" s="627">
        <v>-28287.1</v>
      </c>
      <c r="G41" s="627">
        <v>0</v>
      </c>
      <c r="H41" s="627">
        <v>0</v>
      </c>
      <c r="I41" s="627">
        <v>0</v>
      </c>
      <c r="J41" s="627">
        <v>0</v>
      </c>
      <c r="K41" s="627">
        <v>0</v>
      </c>
      <c r="L41" s="627">
        <v>0</v>
      </c>
      <c r="M41" s="627">
        <v>0</v>
      </c>
    </row>
    <row r="42" spans="1:13" ht="15.75" thickBot="1" x14ac:dyDescent="0.3">
      <c r="A42" s="195" t="s">
        <v>266</v>
      </c>
      <c r="B42" s="627">
        <v>4966.1000000000004</v>
      </c>
      <c r="C42" s="627">
        <v>3549</v>
      </c>
      <c r="D42" s="627">
        <v>11938.000000000002</v>
      </c>
      <c r="E42" s="627">
        <v>19590.2</v>
      </c>
      <c r="F42" s="627">
        <v>10561.400000000005</v>
      </c>
      <c r="G42" s="627">
        <v>-1076.0000000000041</v>
      </c>
      <c r="H42" s="627">
        <v>12308.100000000008</v>
      </c>
      <c r="I42" s="627">
        <v>4380.5999999999949</v>
      </c>
      <c r="J42" s="627">
        <v>-455.28999999999598</v>
      </c>
      <c r="K42" s="627">
        <v>-1430.3900000000037</v>
      </c>
      <c r="L42" s="627">
        <v>10556.500000000004</v>
      </c>
      <c r="M42" s="627">
        <v>14848.782669999993</v>
      </c>
    </row>
    <row r="43" spans="1:13" ht="15.75" thickBot="1" x14ac:dyDescent="0.3">
      <c r="A43" s="250" t="s">
        <v>528</v>
      </c>
      <c r="B43" s="626">
        <v>10312.299999999999</v>
      </c>
      <c r="C43" s="626">
        <v>81222.3</v>
      </c>
      <c r="D43" s="626">
        <v>-8746.4</v>
      </c>
      <c r="E43" s="626">
        <v>-16774.900000000001</v>
      </c>
      <c r="F43" s="626">
        <v>-52131.299999999945</v>
      </c>
      <c r="G43" s="626">
        <v>75158.299999999945</v>
      </c>
      <c r="H43" s="626">
        <v>57949.29999999993</v>
      </c>
      <c r="I43" s="626">
        <v>20024.790000000045</v>
      </c>
      <c r="J43" s="626">
        <v>-166189.44000000006</v>
      </c>
      <c r="K43" s="626">
        <v>32553.620541999891</v>
      </c>
      <c r="L43" s="626">
        <v>43829.220912360215</v>
      </c>
      <c r="M43" s="626">
        <v>139674.50070306001</v>
      </c>
    </row>
    <row r="44" spans="1:13" x14ac:dyDescent="0.25">
      <c r="A44" s="836" t="s">
        <v>988</v>
      </c>
      <c r="B44" s="836"/>
      <c r="C44" s="836"/>
      <c r="D44" s="836"/>
      <c r="E44" s="836"/>
      <c r="F44" s="836"/>
      <c r="G44" s="836"/>
      <c r="H44" s="836"/>
      <c r="I44" s="836"/>
      <c r="J44" s="836"/>
      <c r="K44" s="836"/>
      <c r="L44" s="836"/>
      <c r="M44" s="836"/>
    </row>
    <row r="45" spans="1:13" x14ac:dyDescent="0.25">
      <c r="A45" s="258" t="s">
        <v>267</v>
      </c>
      <c r="B45" s="258"/>
      <c r="C45" s="258"/>
      <c r="D45" s="258"/>
      <c r="E45" s="258"/>
      <c r="F45" s="258"/>
      <c r="G45" s="258"/>
      <c r="H45" s="258"/>
      <c r="I45" s="258"/>
      <c r="J45" s="273"/>
      <c r="K45" s="338"/>
      <c r="L45" s="683"/>
      <c r="M45" s="258"/>
    </row>
    <row r="46" spans="1:13" x14ac:dyDescent="0.25">
      <c r="A46" s="837" t="s">
        <v>540</v>
      </c>
      <c r="B46" s="837"/>
      <c r="C46" s="837"/>
      <c r="D46" s="837"/>
      <c r="E46" s="837"/>
      <c r="F46" s="838"/>
      <c r="G46" s="838"/>
      <c r="H46" s="838"/>
      <c r="I46" s="838"/>
      <c r="J46" s="838"/>
      <c r="K46" s="838"/>
      <c r="L46" s="838"/>
      <c r="M46" s="838"/>
    </row>
    <row r="47" spans="1:13" x14ac:dyDescent="0.25">
      <c r="A47" s="839"/>
      <c r="B47" s="839"/>
      <c r="C47" s="839"/>
      <c r="D47" s="839"/>
      <c r="E47" s="839"/>
      <c r="F47" s="839"/>
      <c r="G47" s="839"/>
      <c r="H47" s="839"/>
      <c r="I47" s="839"/>
      <c r="J47" s="839"/>
      <c r="K47" s="839"/>
      <c r="L47" s="839"/>
      <c r="M47" s="839"/>
    </row>
    <row r="48" spans="1:13" x14ac:dyDescent="0.25">
      <c r="A48" s="259"/>
      <c r="B48" s="172"/>
      <c r="C48" s="172"/>
      <c r="D48" s="172"/>
      <c r="E48" s="172"/>
      <c r="F48" s="172"/>
      <c r="G48" s="172"/>
      <c r="H48" s="172"/>
      <c r="I48" s="172"/>
      <c r="J48" s="172"/>
      <c r="K48" s="172"/>
      <c r="L48" s="172"/>
      <c r="M48" s="172"/>
    </row>
    <row r="49" spans="1:13" ht="21.75" x14ac:dyDescent="0.3">
      <c r="A49" s="840" t="s">
        <v>685</v>
      </c>
      <c r="B49" s="840"/>
      <c r="C49" s="840"/>
      <c r="D49" s="840"/>
      <c r="E49" s="840"/>
      <c r="F49" s="840"/>
      <c r="G49" s="840"/>
      <c r="H49" s="840"/>
      <c r="I49" s="840"/>
      <c r="J49" s="840"/>
      <c r="K49" s="840"/>
      <c r="L49" s="840"/>
      <c r="M49" s="840"/>
    </row>
    <row r="50" spans="1:13" ht="23.25" x14ac:dyDescent="0.3">
      <c r="A50" s="835" t="s">
        <v>269</v>
      </c>
      <c r="B50" s="835"/>
      <c r="C50" s="835"/>
      <c r="D50" s="835"/>
      <c r="E50" s="835"/>
      <c r="F50" s="835"/>
      <c r="G50" s="835"/>
      <c r="H50" s="835"/>
      <c r="I50" s="835"/>
      <c r="J50" s="835"/>
      <c r="K50" s="835"/>
      <c r="L50" s="835"/>
      <c r="M50" s="835"/>
    </row>
    <row r="51" spans="1:13" x14ac:dyDescent="0.25">
      <c r="A51" s="211"/>
      <c r="B51" s="211"/>
      <c r="C51" s="211"/>
      <c r="D51" s="211"/>
      <c r="E51" s="211"/>
      <c r="F51" s="211"/>
      <c r="G51" s="211"/>
      <c r="H51" s="211"/>
      <c r="I51" s="211"/>
      <c r="J51" s="211"/>
      <c r="K51" s="211"/>
      <c r="L51" s="247"/>
      <c r="M51" s="247" t="s">
        <v>46</v>
      </c>
    </row>
    <row r="52" spans="1:13" x14ac:dyDescent="0.25">
      <c r="A52" s="260" t="s">
        <v>270</v>
      </c>
      <c r="B52" s="249" t="s">
        <v>16</v>
      </c>
      <c r="C52" s="249" t="s">
        <v>17</v>
      </c>
      <c r="D52" s="249" t="s">
        <v>18</v>
      </c>
      <c r="E52" s="249" t="s">
        <v>51</v>
      </c>
      <c r="F52" s="249" t="s">
        <v>52</v>
      </c>
      <c r="G52" s="249" t="s">
        <v>476</v>
      </c>
      <c r="H52" s="249" t="s">
        <v>538</v>
      </c>
      <c r="I52" s="249" t="s">
        <v>622</v>
      </c>
      <c r="J52" s="249" t="s">
        <v>637</v>
      </c>
      <c r="K52" s="249" t="s">
        <v>666</v>
      </c>
      <c r="L52" s="249" t="s">
        <v>699</v>
      </c>
      <c r="M52" s="249" t="s">
        <v>997</v>
      </c>
    </row>
    <row r="53" spans="1:13" x14ac:dyDescent="0.25">
      <c r="A53" s="261" t="s">
        <v>271</v>
      </c>
      <c r="B53" s="262">
        <v>196785.77799999999</v>
      </c>
      <c r="C53" s="262">
        <v>234157.92299999998</v>
      </c>
      <c r="D53" s="262">
        <v>283710.70000000007</v>
      </c>
      <c r="E53" s="262">
        <v>390898.7</v>
      </c>
      <c r="F53" s="262">
        <v>452967.69999999995</v>
      </c>
      <c r="G53" s="262">
        <v>613211.99999999988</v>
      </c>
      <c r="H53" s="262">
        <v>800320.06738585012</v>
      </c>
      <c r="I53" s="262">
        <v>984285.24726090021</v>
      </c>
      <c r="J53" s="262">
        <v>1125188.2324260899</v>
      </c>
      <c r="K53" s="262">
        <v>1176986.3313</v>
      </c>
      <c r="L53" s="262">
        <v>1263064.5</v>
      </c>
      <c r="M53" s="262">
        <v>1371172.6</v>
      </c>
    </row>
    <row r="54" spans="1:13" x14ac:dyDescent="0.25">
      <c r="A54" s="263" t="s">
        <v>272</v>
      </c>
      <c r="B54" s="264">
        <v>119858.10699999999</v>
      </c>
      <c r="C54" s="264">
        <v>116059.10699999999</v>
      </c>
      <c r="D54" s="264">
        <v>110409.30000000002</v>
      </c>
      <c r="E54" s="264">
        <v>144847.9</v>
      </c>
      <c r="F54" s="264">
        <v>146793</v>
      </c>
      <c r="G54" s="264">
        <v>215218.1</v>
      </c>
      <c r="H54" s="264">
        <v>279591.52238585002</v>
      </c>
      <c r="I54" s="264">
        <v>354508.04726089997</v>
      </c>
      <c r="J54" s="264">
        <v>457815.57242608996</v>
      </c>
      <c r="K54" s="264">
        <v>403692.22629999998</v>
      </c>
      <c r="L54" s="264">
        <v>375562</v>
      </c>
      <c r="M54" s="264">
        <v>358984.4</v>
      </c>
    </row>
    <row r="55" spans="1:13" x14ac:dyDescent="0.25">
      <c r="A55" s="263" t="s">
        <v>227</v>
      </c>
      <c r="B55" s="264">
        <v>57070</v>
      </c>
      <c r="C55" s="264">
        <v>108899.99999999999</v>
      </c>
      <c r="D55" s="264">
        <v>163900</v>
      </c>
      <c r="E55" s="264">
        <v>235900</v>
      </c>
      <c r="F55" s="264">
        <v>297346.99999999994</v>
      </c>
      <c r="G55" s="264">
        <v>389947</v>
      </c>
      <c r="H55" s="264">
        <v>513947.00000000012</v>
      </c>
      <c r="I55" s="264">
        <v>620447.00000000035</v>
      </c>
      <c r="J55" s="264">
        <v>656446.94999999995</v>
      </c>
      <c r="K55" s="264">
        <v>761946.97499999998</v>
      </c>
      <c r="L55" s="264">
        <v>873757</v>
      </c>
      <c r="M55" s="264">
        <v>999784.8</v>
      </c>
    </row>
    <row r="56" spans="1:13" x14ac:dyDescent="0.25">
      <c r="A56" s="263" t="s">
        <v>273</v>
      </c>
      <c r="B56" s="264">
        <v>16586.48</v>
      </c>
      <c r="C56" s="264">
        <v>906.48</v>
      </c>
      <c r="D56" s="264">
        <v>906.49999999999989</v>
      </c>
      <c r="E56" s="264">
        <v>906.5</v>
      </c>
      <c r="F56" s="264">
        <v>0</v>
      </c>
      <c r="G56" s="264">
        <v>0</v>
      </c>
      <c r="H56" s="264">
        <v>0</v>
      </c>
      <c r="I56" s="264">
        <v>0</v>
      </c>
      <c r="J56" s="264">
        <v>0</v>
      </c>
      <c r="K56" s="264">
        <v>0</v>
      </c>
      <c r="L56" s="264">
        <v>0</v>
      </c>
      <c r="M56" s="264">
        <v>0</v>
      </c>
    </row>
    <row r="57" spans="1:13" x14ac:dyDescent="0.25">
      <c r="A57" s="263" t="s">
        <v>274</v>
      </c>
      <c r="B57" s="264">
        <v>3056.1660000000002</v>
      </c>
      <c r="C57" s="264">
        <v>7806.1760000000004</v>
      </c>
      <c r="D57" s="264">
        <v>7965.2</v>
      </c>
      <c r="E57" s="264">
        <v>8716.2999999999993</v>
      </c>
      <c r="F57" s="264">
        <v>8376.1</v>
      </c>
      <c r="G57" s="264">
        <v>7641.9499999999989</v>
      </c>
      <c r="H57" s="264">
        <v>6595.8899999999994</v>
      </c>
      <c r="I57" s="264">
        <v>9140</v>
      </c>
      <c r="J57" s="264">
        <v>10750.300000000001</v>
      </c>
      <c r="K57" s="264">
        <v>11120.099999999999</v>
      </c>
      <c r="L57" s="264">
        <v>13415</v>
      </c>
      <c r="M57" s="264">
        <v>11961.2</v>
      </c>
    </row>
    <row r="58" spans="1:13" x14ac:dyDescent="0.25">
      <c r="A58" s="263" t="s">
        <v>275</v>
      </c>
      <c r="B58" s="264">
        <v>215.02499999999998</v>
      </c>
      <c r="C58" s="264">
        <v>486.15999999999997</v>
      </c>
      <c r="D58" s="264">
        <v>529.70000000000005</v>
      </c>
      <c r="E58" s="264">
        <v>528</v>
      </c>
      <c r="F58" s="264">
        <v>451.59999999999997</v>
      </c>
      <c r="G58" s="264">
        <v>404.95</v>
      </c>
      <c r="H58" s="264">
        <v>185.65499999999997</v>
      </c>
      <c r="I58" s="264">
        <v>190.20000000000002</v>
      </c>
      <c r="J58" s="264">
        <v>175.40999999999997</v>
      </c>
      <c r="K58" s="264">
        <v>227.03</v>
      </c>
      <c r="L58" s="264">
        <v>330.5</v>
      </c>
      <c r="M58" s="264">
        <v>442.2</v>
      </c>
    </row>
    <row r="59" spans="1:13" x14ac:dyDescent="0.25">
      <c r="A59" s="263" t="s">
        <v>276</v>
      </c>
      <c r="B59" s="264">
        <v>0</v>
      </c>
      <c r="C59" s="264">
        <v>0</v>
      </c>
      <c r="D59" s="264">
        <v>0</v>
      </c>
      <c r="E59" s="264">
        <v>0</v>
      </c>
      <c r="F59" s="264">
        <v>0</v>
      </c>
      <c r="G59" s="264">
        <v>0</v>
      </c>
      <c r="H59" s="264">
        <v>0</v>
      </c>
      <c r="I59" s="264">
        <v>0</v>
      </c>
      <c r="J59" s="264">
        <v>0</v>
      </c>
      <c r="K59" s="264">
        <v>0</v>
      </c>
      <c r="L59" s="264">
        <v>0</v>
      </c>
      <c r="M59" s="264">
        <v>0</v>
      </c>
    </row>
    <row r="60" spans="1:13" x14ac:dyDescent="0.25">
      <c r="A60" s="261" t="s">
        <v>277</v>
      </c>
      <c r="B60" s="262">
        <v>343261.8</v>
      </c>
      <c r="C60" s="262">
        <v>388762.8</v>
      </c>
      <c r="D60" s="262">
        <v>413978.8</v>
      </c>
      <c r="E60" s="262">
        <v>526154.1</v>
      </c>
      <c r="F60" s="262">
        <v>594926.19999999995</v>
      </c>
      <c r="G60" s="262">
        <v>819667.1</v>
      </c>
      <c r="H60" s="262">
        <v>934695.2</v>
      </c>
      <c r="I60" s="262">
        <v>1025847.1</v>
      </c>
      <c r="J60" s="262">
        <v>1170248.7597612101</v>
      </c>
      <c r="K60" s="262">
        <v>1257869</v>
      </c>
      <c r="L60" s="262">
        <v>1405823.6</v>
      </c>
      <c r="M60" s="262">
        <v>1599485.7</v>
      </c>
    </row>
    <row r="61" spans="1:13" x14ac:dyDescent="0.25">
      <c r="A61" s="261" t="s">
        <v>480</v>
      </c>
      <c r="B61" s="262">
        <v>540047.57799999998</v>
      </c>
      <c r="C61" s="262">
        <v>622920.723</v>
      </c>
      <c r="D61" s="262">
        <v>697689.5</v>
      </c>
      <c r="E61" s="262">
        <v>917052.8</v>
      </c>
      <c r="F61" s="262">
        <v>1047893.8999999999</v>
      </c>
      <c r="G61" s="262">
        <v>1432879.0999999999</v>
      </c>
      <c r="H61" s="262">
        <v>1735015.2673858502</v>
      </c>
      <c r="I61" s="262">
        <v>2010132.3472609003</v>
      </c>
      <c r="J61" s="262">
        <v>2295436.9921872998</v>
      </c>
      <c r="K61" s="262">
        <v>2434855.3312999997</v>
      </c>
      <c r="L61" s="262">
        <v>2668888.1</v>
      </c>
      <c r="M61" s="262">
        <v>2970658.3</v>
      </c>
    </row>
    <row r="62" spans="1:13" x14ac:dyDescent="0.25">
      <c r="A62" s="261" t="s">
        <v>980</v>
      </c>
      <c r="B62" s="262">
        <v>2423638.4828479951</v>
      </c>
      <c r="C62" s="262">
        <v>2608184.437723869</v>
      </c>
      <c r="D62" s="262">
        <v>3077144.9193089572</v>
      </c>
      <c r="E62" s="262">
        <v>3455949.2898334255</v>
      </c>
      <c r="F62" s="262">
        <v>3858930.4023853722</v>
      </c>
      <c r="G62" s="262">
        <v>3888703.6509138336</v>
      </c>
      <c r="H62" s="262">
        <v>4352550.2409953959</v>
      </c>
      <c r="I62" s="262">
        <v>4976557.6957059372</v>
      </c>
      <c r="J62" s="262">
        <v>5366996.2322912496</v>
      </c>
      <c r="K62" s="262">
        <v>5760234.9098466001</v>
      </c>
      <c r="L62" s="262">
        <v>6199865.1072600493</v>
      </c>
      <c r="M62" s="262">
        <v>6600098.5664141597</v>
      </c>
    </row>
    <row r="63" spans="1:13" x14ac:dyDescent="0.25">
      <c r="A63" s="263" t="s">
        <v>278</v>
      </c>
      <c r="B63" s="264">
        <v>8.1194370114456529</v>
      </c>
      <c r="C63" s="264">
        <v>8.9778150890412807</v>
      </c>
      <c r="D63" s="264">
        <v>9.2199330041210299</v>
      </c>
      <c r="E63" s="264">
        <v>11.310892238781694</v>
      </c>
      <c r="F63" s="264">
        <v>11.73816712838358</v>
      </c>
      <c r="G63" s="264">
        <v>15.769059693090703</v>
      </c>
      <c r="H63" s="264">
        <v>18.387382639443647</v>
      </c>
      <c r="I63" s="264">
        <v>19.778435365276657</v>
      </c>
      <c r="J63" s="264">
        <v>20.96495290338094</v>
      </c>
      <c r="K63" s="264">
        <v>20.432957157494538</v>
      </c>
      <c r="L63" s="264">
        <v>20.372451305770348</v>
      </c>
      <c r="M63" s="264">
        <v>20.77503216357206</v>
      </c>
    </row>
    <row r="64" spans="1:13" x14ac:dyDescent="0.25">
      <c r="A64" s="263" t="s">
        <v>279</v>
      </c>
      <c r="B64" s="264">
        <v>14.163077638404067</v>
      </c>
      <c r="C64" s="264">
        <v>14.905494388244589</v>
      </c>
      <c r="D64" s="264">
        <v>13.453341107605954</v>
      </c>
      <c r="E64" s="264">
        <v>15.201359393364292</v>
      </c>
      <c r="F64" s="264">
        <v>15.408789949475196</v>
      </c>
      <c r="G64" s="264">
        <v>21.07815800793616</v>
      </c>
      <c r="H64" s="264">
        <v>21.474656195725892</v>
      </c>
      <c r="I64" s="264">
        <v>20.613588000500034</v>
      </c>
      <c r="J64" s="264">
        <v>21.804538499957427</v>
      </c>
      <c r="K64" s="264">
        <v>21.837112890132083</v>
      </c>
      <c r="L64" s="264">
        <v>22.675067532578716</v>
      </c>
      <c r="M64" s="264">
        <v>24.234269896199475</v>
      </c>
    </row>
    <row r="65" spans="1:13" x14ac:dyDescent="0.25">
      <c r="A65" s="263" t="s">
        <v>280</v>
      </c>
      <c r="B65" s="264">
        <v>22.28251464984972</v>
      </c>
      <c r="C65" s="264">
        <v>23.88330947728587</v>
      </c>
      <c r="D65" s="264">
        <v>22.673274111726982</v>
      </c>
      <c r="E65" s="264">
        <v>26.535482239214264</v>
      </c>
      <c r="F65" s="264">
        <v>27.15503496389184</v>
      </c>
      <c r="G65" s="264">
        <v>36.847217701026871</v>
      </c>
      <c r="H65" s="264">
        <v>39.862038835169542</v>
      </c>
      <c r="I65" s="264">
        <v>40.392023365776694</v>
      </c>
      <c r="J65" s="264">
        <v>42.769491403338364</v>
      </c>
      <c r="K65" s="264">
        <v>42.270070047626618</v>
      </c>
      <c r="L65" s="264">
        <v>43.047518838349063</v>
      </c>
      <c r="M65" s="264">
        <v>45.009302059771535</v>
      </c>
    </row>
    <row r="66" spans="1:13" x14ac:dyDescent="0.25">
      <c r="A66" s="265" t="s">
        <v>281</v>
      </c>
      <c r="B66" s="266"/>
      <c r="C66" s="266"/>
      <c r="D66" s="266"/>
      <c r="E66" s="266"/>
      <c r="F66" s="266"/>
      <c r="G66" s="266"/>
      <c r="H66" s="266"/>
      <c r="I66" s="266"/>
      <c r="J66" s="266"/>
      <c r="K66" s="266"/>
      <c r="L66" s="266"/>
      <c r="M66" s="266"/>
    </row>
    <row r="67" spans="1:13" x14ac:dyDescent="0.25">
      <c r="A67" s="267" t="s">
        <v>539</v>
      </c>
      <c r="B67" s="266"/>
      <c r="C67" s="266"/>
      <c r="D67" s="266"/>
      <c r="E67" s="266"/>
      <c r="F67" s="266"/>
      <c r="G67" s="266"/>
      <c r="H67" s="266"/>
      <c r="I67" s="266"/>
      <c r="J67" s="266"/>
      <c r="K67" s="266"/>
      <c r="L67" s="266"/>
      <c r="M67" s="266"/>
    </row>
  </sheetData>
  <mergeCells count="8">
    <mergeCell ref="H1:I1"/>
    <mergeCell ref="B1:D1"/>
    <mergeCell ref="E1:F1"/>
    <mergeCell ref="A50:M50"/>
    <mergeCell ref="A44:M44"/>
    <mergeCell ref="A46:M46"/>
    <mergeCell ref="A47:M47"/>
    <mergeCell ref="A49:M49"/>
  </mergeCells>
  <hyperlinks>
    <hyperlink ref="A31" r:id="rId1" display="Others@"/>
    <hyperlink ref="A38" r:id="rId2" display="Others@"/>
  </hyperlinks>
  <printOptions horizontalCentered="1"/>
  <pageMargins left="1.7716535433070868" right="1.673228346456693" top="1.5748031496062993" bottom="1.5748031496062993" header="0.31496062992125984" footer="0.31496062992125984"/>
  <pageSetup paperSize="9" scale="33" orientation="portrait"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pageSetUpPr fitToPage="1"/>
  </sheetPr>
  <dimension ref="A1:M38"/>
  <sheetViews>
    <sheetView view="pageBreakPreview" zoomScale="145" zoomScaleSheetLayoutView="145" workbookViewId="0">
      <selection activeCell="A42" sqref="A42"/>
    </sheetView>
  </sheetViews>
  <sheetFormatPr defaultRowHeight="15" x14ac:dyDescent="0.25"/>
  <cols>
    <col min="1" max="1" width="35.85546875" style="54" customWidth="1"/>
    <col min="2" max="2" width="10.28515625" style="54" hidden="1" customWidth="1"/>
    <col min="3" max="7" width="10.28515625" style="54" customWidth="1"/>
    <col min="8" max="8" width="10.5703125" style="54" bestFit="1" customWidth="1"/>
    <col min="9" max="13" width="11" style="54" bestFit="1" customWidth="1"/>
    <col min="14" max="14" width="9.5703125" style="54" bestFit="1" customWidth="1"/>
    <col min="15" max="16384" width="9.140625" style="54"/>
  </cols>
  <sheetData>
    <row r="1" spans="1:13" ht="18.75" x14ac:dyDescent="0.3">
      <c r="A1" s="841" t="s">
        <v>686</v>
      </c>
      <c r="B1" s="841"/>
      <c r="C1" s="841"/>
      <c r="D1" s="841"/>
      <c r="E1" s="841"/>
      <c r="F1" s="841"/>
      <c r="G1" s="841"/>
      <c r="H1" s="841"/>
      <c r="I1" s="841"/>
      <c r="J1" s="841"/>
      <c r="K1" s="841"/>
      <c r="L1" s="841"/>
      <c r="M1" s="841"/>
    </row>
    <row r="2" spans="1:13" ht="20.25" x14ac:dyDescent="0.3">
      <c r="A2" s="842" t="s">
        <v>283</v>
      </c>
      <c r="B2" s="842"/>
      <c r="C2" s="842"/>
      <c r="D2" s="842"/>
      <c r="E2" s="842"/>
      <c r="F2" s="842"/>
      <c r="G2" s="842"/>
      <c r="H2" s="842"/>
      <c r="I2" s="842"/>
      <c r="J2" s="842"/>
      <c r="K2" s="842"/>
      <c r="L2" s="842"/>
      <c r="M2" s="842"/>
    </row>
    <row r="3" spans="1:13" x14ac:dyDescent="0.25">
      <c r="A3" s="843" t="s">
        <v>46</v>
      </c>
      <c r="B3" s="843"/>
      <c r="C3" s="843"/>
      <c r="D3" s="843"/>
      <c r="E3" s="843"/>
      <c r="F3" s="843"/>
      <c r="G3" s="843"/>
      <c r="H3" s="843"/>
      <c r="I3" s="843"/>
      <c r="J3" s="843"/>
      <c r="K3" s="843"/>
      <c r="L3" s="843"/>
      <c r="M3" s="843"/>
    </row>
    <row r="4" spans="1:13" x14ac:dyDescent="0.25">
      <c r="A4" s="187" t="s">
        <v>270</v>
      </c>
      <c r="B4" s="188" t="s">
        <v>15</v>
      </c>
      <c r="C4" s="188" t="s">
        <v>17</v>
      </c>
      <c r="D4" s="188" t="s">
        <v>18</v>
      </c>
      <c r="E4" s="189" t="s">
        <v>51</v>
      </c>
      <c r="F4" s="190" t="s">
        <v>52</v>
      </c>
      <c r="G4" s="190" t="s">
        <v>476</v>
      </c>
      <c r="H4" s="190" t="s">
        <v>538</v>
      </c>
      <c r="I4" s="190" t="s">
        <v>622</v>
      </c>
      <c r="J4" s="190" t="s">
        <v>637</v>
      </c>
      <c r="K4" s="190" t="s">
        <v>666</v>
      </c>
      <c r="L4" s="190" t="s">
        <v>1031</v>
      </c>
      <c r="M4" s="190" t="s">
        <v>998</v>
      </c>
    </row>
    <row r="5" spans="1:13" ht="12.95" customHeight="1" x14ac:dyDescent="0.25">
      <c r="A5" s="191" t="s">
        <v>30</v>
      </c>
      <c r="B5" s="192">
        <v>91991.399911999993</v>
      </c>
      <c r="C5" s="192">
        <v>70117.170803999994</v>
      </c>
      <c r="D5" s="192">
        <v>73049.073812999995</v>
      </c>
      <c r="E5" s="192">
        <v>81359.796000000002</v>
      </c>
      <c r="F5" s="192">
        <v>97109.52102</v>
      </c>
      <c r="G5" s="193">
        <v>97709.10519781</v>
      </c>
      <c r="H5" s="193">
        <v>141124.08048120001</v>
      </c>
      <c r="I5" s="194">
        <v>200030.96201839999</v>
      </c>
      <c r="J5" s="194">
        <v>157140.6956762</v>
      </c>
      <c r="K5" s="194">
        <v>152380.60562029999</v>
      </c>
      <c r="L5" s="194">
        <v>277030.20203290001</v>
      </c>
      <c r="M5" s="194">
        <v>315290.4749036</v>
      </c>
    </row>
    <row r="6" spans="1:13" ht="13.5" customHeight="1" x14ac:dyDescent="0.25">
      <c r="A6" s="195" t="s">
        <v>284</v>
      </c>
      <c r="B6" s="196">
        <v>59613.711651999998</v>
      </c>
      <c r="C6" s="196">
        <v>39493.738893000002</v>
      </c>
      <c r="D6" s="196">
        <v>41449.212801000001</v>
      </c>
      <c r="E6" s="196">
        <v>46719.756559999951</v>
      </c>
      <c r="F6" s="196">
        <v>62731.839699999982</v>
      </c>
      <c r="G6" s="197">
        <v>70108.885521999997</v>
      </c>
      <c r="H6" s="197">
        <v>106372.0546357</v>
      </c>
      <c r="I6" s="198">
        <v>155222.30445920001</v>
      </c>
      <c r="J6" s="198">
        <v>106686.40436299999</v>
      </c>
      <c r="K6" s="198">
        <v>103177.0546877</v>
      </c>
      <c r="L6" s="198">
        <v>224684.3965647</v>
      </c>
      <c r="M6" s="198">
        <v>258650.17416220001</v>
      </c>
    </row>
    <row r="7" spans="1:13" ht="13.5" customHeight="1" x14ac:dyDescent="0.25">
      <c r="A7" s="195" t="s">
        <v>285</v>
      </c>
      <c r="B7" s="199">
        <v>2840.660261</v>
      </c>
      <c r="C7" s="196">
        <v>1681.5272220000002</v>
      </c>
      <c r="D7" s="196">
        <v>1701.4950960000001</v>
      </c>
      <c r="E7" s="196">
        <v>2437.7441500000018</v>
      </c>
      <c r="F7" s="196">
        <v>2109.7991100000013</v>
      </c>
      <c r="G7" s="197">
        <v>1191.1808935700001</v>
      </c>
      <c r="H7" s="197">
        <v>1016.0567066</v>
      </c>
      <c r="I7" s="198">
        <v>808.75407760000007</v>
      </c>
      <c r="J7" s="198">
        <v>1765.7863367</v>
      </c>
      <c r="K7" s="198">
        <v>2588.61373</v>
      </c>
      <c r="L7" s="198">
        <v>2630.0292900999998</v>
      </c>
      <c r="M7" s="198">
        <v>1892.5788950000001</v>
      </c>
    </row>
    <row r="8" spans="1:13" ht="13.5" customHeight="1" x14ac:dyDescent="0.25">
      <c r="A8" s="200" t="s">
        <v>286</v>
      </c>
      <c r="B8" s="201">
        <v>29537.027998999998</v>
      </c>
      <c r="C8" s="201">
        <v>28941.904688999999</v>
      </c>
      <c r="D8" s="201">
        <v>29898.365916000002</v>
      </c>
      <c r="E8" s="201">
        <v>32202.295290000045</v>
      </c>
      <c r="F8" s="201">
        <v>32267.882210000018</v>
      </c>
      <c r="G8" s="202">
        <v>26409.038782240001</v>
      </c>
      <c r="H8" s="202">
        <v>33735.9691389</v>
      </c>
      <c r="I8" s="203">
        <v>43999.903481699999</v>
      </c>
      <c r="J8" s="203">
        <v>48688.5049764</v>
      </c>
      <c r="K8" s="203">
        <v>46614.937202599998</v>
      </c>
      <c r="L8" s="203">
        <v>49715.776178199994</v>
      </c>
      <c r="M8" s="203">
        <v>54747.721846300003</v>
      </c>
    </row>
    <row r="9" spans="1:13" ht="12.95" customHeight="1" x14ac:dyDescent="0.25">
      <c r="A9" s="191" t="s">
        <v>31</v>
      </c>
      <c r="B9" s="204">
        <v>714365.80780700012</v>
      </c>
      <c r="C9" s="204">
        <v>773599.14336941182</v>
      </c>
      <c r="D9" s="204">
        <v>990113.20393235993</v>
      </c>
      <c r="E9" s="204">
        <v>1245103.223</v>
      </c>
      <c r="F9" s="204">
        <v>1418535.3429599998</v>
      </c>
      <c r="G9" s="205">
        <v>1196799.0528582497</v>
      </c>
      <c r="H9" s="205">
        <v>1539837.0712011</v>
      </c>
      <c r="I9" s="206">
        <v>1920448.3528256002</v>
      </c>
      <c r="J9" s="206">
        <v>1611731.7722593001</v>
      </c>
      <c r="K9" s="206">
        <v>1592985.5310723002</v>
      </c>
      <c r="L9" s="206">
        <v>1804122.7348253001</v>
      </c>
      <c r="M9" s="206">
        <v>2096379.0737337</v>
      </c>
    </row>
    <row r="10" spans="1:13" ht="13.5" customHeight="1" x14ac:dyDescent="0.25">
      <c r="A10" s="195" t="s">
        <v>287</v>
      </c>
      <c r="B10" s="196">
        <v>477947.03572099999</v>
      </c>
      <c r="C10" s="196">
        <v>477212.63763499993</v>
      </c>
      <c r="D10" s="196">
        <v>633669.56580900005</v>
      </c>
      <c r="E10" s="196">
        <v>814101.62151999562</v>
      </c>
      <c r="F10" s="196">
        <v>917922.21115999809</v>
      </c>
      <c r="G10" s="197">
        <v>735294.81326105574</v>
      </c>
      <c r="H10" s="197">
        <v>971603.94696850004</v>
      </c>
      <c r="I10" s="198">
        <v>1200152.7304628999</v>
      </c>
      <c r="J10" s="198">
        <v>1027847.5427481</v>
      </c>
      <c r="K10" s="198">
        <v>996682.1641384</v>
      </c>
      <c r="L10" s="198">
        <v>1071198.9399096998</v>
      </c>
      <c r="M10" s="198">
        <v>1210600.6263416002</v>
      </c>
    </row>
    <row r="11" spans="1:13" ht="13.5" customHeight="1" x14ac:dyDescent="0.25">
      <c r="A11" s="195" t="s">
        <v>288</v>
      </c>
      <c r="B11" s="207">
        <v>73318.606937999968</v>
      </c>
      <c r="C11" s="207">
        <v>115694.31764241177</v>
      </c>
      <c r="D11" s="207">
        <v>127245.02276235999</v>
      </c>
      <c r="E11" s="207">
        <v>159987.08218999999</v>
      </c>
      <c r="F11" s="207">
        <v>205518.63969999942</v>
      </c>
      <c r="G11" s="208">
        <v>181920.308217924</v>
      </c>
      <c r="H11" s="208">
        <v>233923.06065510001</v>
      </c>
      <c r="I11" s="209">
        <v>264783.71379179996</v>
      </c>
      <c r="J11" s="209">
        <v>222715.93298070002</v>
      </c>
      <c r="K11" s="209">
        <v>298774.64433409995</v>
      </c>
      <c r="L11" s="209">
        <v>341104.59716629999</v>
      </c>
      <c r="M11" s="209">
        <v>425247.01206620003</v>
      </c>
    </row>
    <row r="12" spans="1:13" ht="13.5" customHeight="1" x14ac:dyDescent="0.25">
      <c r="A12" s="200" t="s">
        <v>289</v>
      </c>
      <c r="B12" s="201">
        <v>163100.16514800009</v>
      </c>
      <c r="C12" s="201">
        <v>180692.18809200003</v>
      </c>
      <c r="D12" s="201">
        <v>229198.615361</v>
      </c>
      <c r="E12" s="201">
        <v>271014.51929000427</v>
      </c>
      <c r="F12" s="201">
        <v>295094.49210000224</v>
      </c>
      <c r="G12" s="202">
        <v>279583.93137926998</v>
      </c>
      <c r="H12" s="202">
        <v>334310.0635775</v>
      </c>
      <c r="I12" s="203">
        <v>455511.90857090004</v>
      </c>
      <c r="J12" s="203">
        <v>361168.2965305</v>
      </c>
      <c r="K12" s="203">
        <v>297528.72259979998</v>
      </c>
      <c r="L12" s="203">
        <v>391819.19774919999</v>
      </c>
      <c r="M12" s="203">
        <v>460531.43532590003</v>
      </c>
    </row>
    <row r="13" spans="1:13" ht="12.95" customHeight="1" x14ac:dyDescent="0.25">
      <c r="A13" s="191" t="s">
        <v>616</v>
      </c>
      <c r="B13" s="204">
        <v>40033.010798999996</v>
      </c>
      <c r="C13" s="204">
        <v>30078.975152000003</v>
      </c>
      <c r="D13" s="204">
        <v>30250.311057999999</v>
      </c>
      <c r="E13" s="204">
        <v>32308.320778000005</v>
      </c>
      <c r="F13" s="204">
        <v>36467.235779000002</v>
      </c>
      <c r="G13" s="204">
        <v>27938.779952599998</v>
      </c>
      <c r="H13" s="204">
        <v>33519.227453</v>
      </c>
      <c r="I13" s="206">
        <v>44223.570187289995</v>
      </c>
      <c r="J13" s="206">
        <v>52338.967836809999</v>
      </c>
      <c r="K13" s="206">
        <v>58248.955790029999</v>
      </c>
      <c r="L13" s="206">
        <v>59460.129815919994</v>
      </c>
      <c r="M13" s="206">
        <v>55873.025574979998</v>
      </c>
    </row>
    <row r="14" spans="1:13" ht="13.5" customHeight="1" x14ac:dyDescent="0.25">
      <c r="A14" s="195" t="s">
        <v>290</v>
      </c>
      <c r="B14" s="196">
        <v>4561.5615499999994</v>
      </c>
      <c r="C14" s="196">
        <v>4665.6981969999997</v>
      </c>
      <c r="D14" s="196">
        <v>4265.334801</v>
      </c>
      <c r="E14" s="196">
        <v>4623.3096160000005</v>
      </c>
      <c r="F14" s="196">
        <v>4186.1019639999995</v>
      </c>
      <c r="G14" s="197">
        <v>2801.5876299999995</v>
      </c>
      <c r="H14" s="197">
        <v>3455.6538920000007</v>
      </c>
      <c r="I14" s="198">
        <v>4881.9760231700002</v>
      </c>
      <c r="J14" s="198">
        <v>5839.1113352399998</v>
      </c>
      <c r="K14" s="198">
        <v>6294.5040061099999</v>
      </c>
      <c r="L14" s="198">
        <v>5810.1876904399996</v>
      </c>
      <c r="M14" s="198">
        <v>6542.1463820500003</v>
      </c>
    </row>
    <row r="15" spans="1:13" ht="13.5" customHeight="1" x14ac:dyDescent="0.25">
      <c r="A15" s="195" t="s">
        <v>291</v>
      </c>
      <c r="B15" s="196">
        <v>7399.6385439999995</v>
      </c>
      <c r="C15" s="196">
        <v>8080.5279099999998</v>
      </c>
      <c r="D15" s="196">
        <v>7375.4068589999988</v>
      </c>
      <c r="E15" s="196">
        <v>7121.1908860000003</v>
      </c>
      <c r="F15" s="196">
        <v>7359.762898</v>
      </c>
      <c r="G15" s="197">
        <v>6155.0387000000001</v>
      </c>
      <c r="H15" s="197">
        <v>7243.4524950000005</v>
      </c>
      <c r="I15" s="198">
        <v>9565.0113307000011</v>
      </c>
      <c r="J15" s="198">
        <v>11503.49183004</v>
      </c>
      <c r="K15" s="198">
        <v>10570.74082365</v>
      </c>
      <c r="L15" s="198">
        <v>10773.44227598</v>
      </c>
      <c r="M15" s="198">
        <v>10382.06383141</v>
      </c>
    </row>
    <row r="16" spans="1:13" ht="13.5" customHeight="1" x14ac:dyDescent="0.25">
      <c r="A16" s="195" t="s">
        <v>292</v>
      </c>
      <c r="B16" s="196">
        <v>2048.3110389999997</v>
      </c>
      <c r="C16" s="196">
        <v>1162.0523029999999</v>
      </c>
      <c r="D16" s="196">
        <v>970.48219199999994</v>
      </c>
      <c r="E16" s="196">
        <v>896.39270999999997</v>
      </c>
      <c r="F16" s="196">
        <v>1274.3376270000001</v>
      </c>
      <c r="G16" s="197">
        <v>949.03460359999997</v>
      </c>
      <c r="H16" s="197">
        <v>567.71389799999997</v>
      </c>
      <c r="I16" s="198">
        <v>569.47259120000001</v>
      </c>
      <c r="J16" s="198">
        <v>491.71996389999998</v>
      </c>
      <c r="K16" s="198">
        <v>358.70141260000003</v>
      </c>
      <c r="L16" s="198">
        <v>170.0234299</v>
      </c>
      <c r="M16" s="198">
        <v>174.67298969999999</v>
      </c>
    </row>
    <row r="17" spans="1:13" ht="13.5" customHeight="1" x14ac:dyDescent="0.25">
      <c r="A17" s="195" t="s">
        <v>293</v>
      </c>
      <c r="B17" s="196">
        <v>5153.2631349999992</v>
      </c>
      <c r="C17" s="196">
        <v>3252.7920490000001</v>
      </c>
      <c r="D17" s="196">
        <v>2816.5104899999997</v>
      </c>
      <c r="E17" s="196">
        <v>3665.1432309999996</v>
      </c>
      <c r="F17" s="196">
        <v>6159.6351059999997</v>
      </c>
      <c r="G17" s="197">
        <v>4426.0298130000001</v>
      </c>
      <c r="H17" s="197">
        <v>5773.8738109999995</v>
      </c>
      <c r="I17" s="198">
        <v>7523.5651116999998</v>
      </c>
      <c r="J17" s="198">
        <v>8925.2209598999998</v>
      </c>
      <c r="K17" s="198">
        <v>9382.5234421000005</v>
      </c>
      <c r="L17" s="198">
        <v>12335.018810200001</v>
      </c>
      <c r="M17" s="198">
        <v>13152.6418546</v>
      </c>
    </row>
    <row r="18" spans="1:13" ht="13.5" customHeight="1" x14ac:dyDescent="0.25">
      <c r="A18" s="195" t="s">
        <v>294</v>
      </c>
      <c r="B18" s="196">
        <v>5779.2121499999994</v>
      </c>
      <c r="C18" s="196">
        <v>3438.5445999999997</v>
      </c>
      <c r="D18" s="196">
        <v>3241.003424</v>
      </c>
      <c r="E18" s="196">
        <v>3204.0066549999997</v>
      </c>
      <c r="F18" s="196">
        <v>3420.4740070000007</v>
      </c>
      <c r="G18" s="197">
        <v>2873.7096059999999</v>
      </c>
      <c r="H18" s="197">
        <v>3296.351341</v>
      </c>
      <c r="I18" s="198">
        <v>3277.8621460900004</v>
      </c>
      <c r="J18" s="198">
        <v>2377.8295469099999</v>
      </c>
      <c r="K18" s="198">
        <v>2542.3917578000001</v>
      </c>
      <c r="L18" s="198">
        <v>3091.2846908000001</v>
      </c>
      <c r="M18" s="198">
        <v>3612.7581700800001</v>
      </c>
    </row>
    <row r="19" spans="1:13" ht="13.5" customHeight="1" x14ac:dyDescent="0.25">
      <c r="A19" s="195" t="s">
        <v>295</v>
      </c>
      <c r="B19" s="196">
        <v>4302.2471799999994</v>
      </c>
      <c r="C19" s="196">
        <v>4245.862916</v>
      </c>
      <c r="D19" s="196">
        <v>4460.4511640000001</v>
      </c>
      <c r="E19" s="196">
        <v>4643.5403120000001</v>
      </c>
      <c r="F19" s="196">
        <v>5811.4162900000001</v>
      </c>
      <c r="G19" s="197">
        <v>5262.2016330000006</v>
      </c>
      <c r="H19" s="197">
        <v>6705.0962960000006</v>
      </c>
      <c r="I19" s="198">
        <v>7496.77442952</v>
      </c>
      <c r="J19" s="198">
        <v>7241.0988350299995</v>
      </c>
      <c r="K19" s="198">
        <v>6755.7763559499999</v>
      </c>
      <c r="L19" s="198">
        <v>8222.9420498999989</v>
      </c>
      <c r="M19" s="198">
        <v>10010.46409564</v>
      </c>
    </row>
    <row r="20" spans="1:13" ht="13.5" customHeight="1" x14ac:dyDescent="0.25">
      <c r="A20" s="195" t="s">
        <v>296</v>
      </c>
      <c r="B20" s="196">
        <v>180.199568</v>
      </c>
      <c r="C20" s="196">
        <v>50.200638999999995</v>
      </c>
      <c r="D20" s="196">
        <v>33.818124999999995</v>
      </c>
      <c r="E20" s="196">
        <v>636.12288799999999</v>
      </c>
      <c r="F20" s="196">
        <v>754.70392499999991</v>
      </c>
      <c r="G20" s="197">
        <v>1015.420003</v>
      </c>
      <c r="H20" s="197">
        <v>1571.2802239999999</v>
      </c>
      <c r="I20" s="198">
        <v>1992.3725886</v>
      </c>
      <c r="J20" s="198">
        <v>1624.9470046000001</v>
      </c>
      <c r="K20" s="198">
        <v>1827.5868578999998</v>
      </c>
      <c r="L20" s="198">
        <v>1244.9625959</v>
      </c>
      <c r="M20" s="198">
        <v>1920.9004252</v>
      </c>
    </row>
    <row r="21" spans="1:13" ht="13.5" customHeight="1" x14ac:dyDescent="0.25">
      <c r="A21" s="195" t="s">
        <v>297</v>
      </c>
      <c r="B21" s="196">
        <v>6177.0479999999998</v>
      </c>
      <c r="C21" s="196">
        <v>1935.6633789999998</v>
      </c>
      <c r="D21" s="196">
        <v>2029.7542149999999</v>
      </c>
      <c r="E21" s="196">
        <v>2780.1552430000002</v>
      </c>
      <c r="F21" s="196">
        <v>2950.9501519999999</v>
      </c>
      <c r="G21" s="197">
        <v>1025.5305529999998</v>
      </c>
      <c r="H21" s="197">
        <v>690.01517000000001</v>
      </c>
      <c r="I21" s="198">
        <v>2841.7415145</v>
      </c>
      <c r="J21" s="198">
        <v>7705.7491392399997</v>
      </c>
      <c r="K21" s="198">
        <v>11858.0456901</v>
      </c>
      <c r="L21" s="198">
        <v>10108.4863759</v>
      </c>
      <c r="M21" s="198">
        <v>2429.6020312999999</v>
      </c>
    </row>
    <row r="22" spans="1:13" ht="13.5" customHeight="1" x14ac:dyDescent="0.25">
      <c r="A22" s="195" t="s">
        <v>298</v>
      </c>
      <c r="B22" s="196">
        <v>4431.5296330000001</v>
      </c>
      <c r="C22" s="196">
        <v>3247.6331590000004</v>
      </c>
      <c r="D22" s="196">
        <v>5057.5497879999994</v>
      </c>
      <c r="E22" s="196">
        <v>4738.459237</v>
      </c>
      <c r="F22" s="196">
        <v>4549.8538099999996</v>
      </c>
      <c r="G22" s="197">
        <v>3430.2274110000003</v>
      </c>
      <c r="H22" s="197">
        <v>4215.7903259999994</v>
      </c>
      <c r="I22" s="198">
        <v>6074.7944518100003</v>
      </c>
      <c r="J22" s="198">
        <v>6629.7992219500002</v>
      </c>
      <c r="K22" s="198">
        <v>8658.6854438199989</v>
      </c>
      <c r="L22" s="198">
        <v>7703.7818969</v>
      </c>
      <c r="M22" s="198">
        <v>7647.7757950000005</v>
      </c>
    </row>
    <row r="23" spans="1:13" ht="12.95" customHeight="1" x14ac:dyDescent="0.25">
      <c r="A23" s="191" t="s">
        <v>617</v>
      </c>
      <c r="B23" s="204">
        <v>314960.57713699999</v>
      </c>
      <c r="C23" s="204">
        <v>306543.49655100005</v>
      </c>
      <c r="D23" s="204">
        <v>429070.10566199996</v>
      </c>
      <c r="E23" s="204">
        <v>576857.22342699999</v>
      </c>
      <c r="F23" s="204">
        <v>645787.51706300001</v>
      </c>
      <c r="G23" s="204">
        <v>485691.97658976994</v>
      </c>
      <c r="H23" s="204">
        <v>632927.18907911004</v>
      </c>
      <c r="I23" s="206">
        <v>850588.48799751</v>
      </c>
      <c r="J23" s="206">
        <v>654066.59111428005</v>
      </c>
      <c r="K23" s="206">
        <v>650271.26676679996</v>
      </c>
      <c r="L23" s="206">
        <v>664893.83827750012</v>
      </c>
      <c r="M23" s="206">
        <f>SUM(M24:M33)</f>
        <v>797459.15674183029</v>
      </c>
    </row>
    <row r="24" spans="1:13" ht="13.5" customHeight="1" x14ac:dyDescent="0.25">
      <c r="A24" s="195" t="s">
        <v>299</v>
      </c>
      <c r="B24" s="196">
        <v>133564.42682100003</v>
      </c>
      <c r="C24" s="196">
        <v>68724.101877000008</v>
      </c>
      <c r="D24" s="196">
        <v>121413.842517</v>
      </c>
      <c r="E24" s="196">
        <v>172243.35639500001</v>
      </c>
      <c r="F24" s="196">
        <v>215760.58374099998</v>
      </c>
      <c r="G24" s="197">
        <v>164157.55654927</v>
      </c>
      <c r="H24" s="197">
        <v>175617.34484228</v>
      </c>
      <c r="I24" s="198">
        <v>334346.38694538001</v>
      </c>
      <c r="J24" s="198">
        <v>309877.02759627003</v>
      </c>
      <c r="K24" s="198">
        <v>300650.65542669001</v>
      </c>
      <c r="L24" s="198">
        <v>287788.18129099999</v>
      </c>
      <c r="M24" s="198">
        <v>349840.15902820003</v>
      </c>
    </row>
    <row r="25" spans="1:13" ht="13.5" customHeight="1" x14ac:dyDescent="0.25">
      <c r="A25" s="195" t="s">
        <v>300</v>
      </c>
      <c r="B25" s="196">
        <v>24794.067197999997</v>
      </c>
      <c r="C25" s="196">
        <v>16074.278783000002</v>
      </c>
      <c r="D25" s="196">
        <v>27432.105969999997</v>
      </c>
      <c r="E25" s="196">
        <v>32203.518317000002</v>
      </c>
      <c r="F25" s="196">
        <v>34633.909211999999</v>
      </c>
      <c r="G25" s="197">
        <v>13637.474946</v>
      </c>
      <c r="H25" s="197">
        <v>27485.973893000002</v>
      </c>
      <c r="I25" s="198">
        <v>42691.24578908</v>
      </c>
      <c r="J25" s="198">
        <v>43886.406904349999</v>
      </c>
      <c r="K25" s="198">
        <v>25934.73704167</v>
      </c>
      <c r="L25" s="198">
        <v>19925.7107259</v>
      </c>
      <c r="M25" s="198">
        <v>29129.1771572</v>
      </c>
    </row>
    <row r="26" spans="1:13" ht="13.5" customHeight="1" x14ac:dyDescent="0.25">
      <c r="A26" s="195" t="s">
        <v>301</v>
      </c>
      <c r="B26" s="196">
        <v>43308.560689999998</v>
      </c>
      <c r="C26" s="196">
        <v>75080.715347000005</v>
      </c>
      <c r="D26" s="196">
        <v>94881.600237999999</v>
      </c>
      <c r="E26" s="196">
        <v>129166.21558199999</v>
      </c>
      <c r="F26" s="196">
        <v>120073.097104</v>
      </c>
      <c r="G26" s="197">
        <v>83945.194960029999</v>
      </c>
      <c r="H26" s="197">
        <v>123695.40749966999</v>
      </c>
      <c r="I26" s="198">
        <v>123916.91272121001</v>
      </c>
      <c r="J26" s="198">
        <v>61799.770132329999</v>
      </c>
      <c r="K26" s="198">
        <v>78010.481890850002</v>
      </c>
      <c r="L26" s="198">
        <v>96223.612319199994</v>
      </c>
      <c r="M26" s="198">
        <v>121043.12739645</v>
      </c>
    </row>
    <row r="27" spans="1:13" ht="13.5" customHeight="1" x14ac:dyDescent="0.25">
      <c r="A27" s="195" t="s">
        <v>302</v>
      </c>
      <c r="B27" s="196">
        <v>26736.593433999999</v>
      </c>
      <c r="C27" s="196">
        <v>33911.238211000004</v>
      </c>
      <c r="D27" s="196">
        <v>43476.844856999996</v>
      </c>
      <c r="E27" s="196">
        <v>69083.806532999995</v>
      </c>
      <c r="F27" s="196">
        <v>78424.09079799999</v>
      </c>
      <c r="G27" s="197">
        <v>67094.927845240003</v>
      </c>
      <c r="H27" s="197">
        <v>80725.671564469987</v>
      </c>
      <c r="I27" s="198">
        <v>91571.299935240007</v>
      </c>
      <c r="J27" s="198">
        <v>72946.849808330007</v>
      </c>
      <c r="K27" s="198">
        <v>78851.877071380004</v>
      </c>
      <c r="L27" s="198">
        <v>82283.834189300003</v>
      </c>
      <c r="M27" s="198">
        <v>100778.5448002</v>
      </c>
    </row>
    <row r="28" spans="1:13" ht="13.5" customHeight="1" x14ac:dyDescent="0.25">
      <c r="A28" s="195" t="s">
        <v>303</v>
      </c>
      <c r="B28" s="196">
        <v>24674.817402000001</v>
      </c>
      <c r="C28" s="196">
        <v>22668.870982</v>
      </c>
      <c r="D28" s="196">
        <v>46509.344950999999</v>
      </c>
      <c r="E28" s="196">
        <v>57943.272538000005</v>
      </c>
      <c r="F28" s="196">
        <v>66963.204738</v>
      </c>
      <c r="G28" s="197">
        <v>42236.664474750003</v>
      </c>
      <c r="H28" s="197">
        <v>71528.371923839994</v>
      </c>
      <c r="I28" s="198">
        <v>51330.341172349996</v>
      </c>
      <c r="J28" s="198">
        <v>21135.657514709997</v>
      </c>
      <c r="K28" s="198">
        <v>13851.90398641</v>
      </c>
      <c r="L28" s="198">
        <v>13832.4836803</v>
      </c>
      <c r="M28" s="198">
        <v>11845.1944779</v>
      </c>
    </row>
    <row r="29" spans="1:13" ht="13.5" customHeight="1" x14ac:dyDescent="0.25">
      <c r="A29" s="195" t="s">
        <v>618</v>
      </c>
      <c r="B29" s="196">
        <v>15769.717769000003</v>
      </c>
      <c r="C29" s="196">
        <v>22944.755037000003</v>
      </c>
      <c r="D29" s="196">
        <v>24458.431162000001</v>
      </c>
      <c r="E29" s="196">
        <v>28999.438467</v>
      </c>
      <c r="F29" s="196">
        <v>43754.355942000002</v>
      </c>
      <c r="G29" s="197">
        <v>36902.217472549994</v>
      </c>
      <c r="H29" s="197">
        <v>45779.815623889997</v>
      </c>
      <c r="I29" s="198">
        <v>54640.918615019997</v>
      </c>
      <c r="J29" s="198">
        <v>50095.243733280004</v>
      </c>
      <c r="K29" s="198">
        <v>59859.935733560007</v>
      </c>
      <c r="L29" s="198">
        <v>58746.848115499997</v>
      </c>
      <c r="M29" s="198">
        <v>64151.798209599998</v>
      </c>
    </row>
    <row r="30" spans="1:13" ht="13.5" customHeight="1" x14ac:dyDescent="0.25">
      <c r="A30" s="195" t="s">
        <v>304</v>
      </c>
      <c r="B30" s="196">
        <v>18518.709594</v>
      </c>
      <c r="C30" s="196">
        <v>28756.002034000005</v>
      </c>
      <c r="D30" s="196">
        <v>25457.973944999998</v>
      </c>
      <c r="E30" s="196">
        <v>29785.461361999998</v>
      </c>
      <c r="F30" s="196">
        <v>33070.203995999997</v>
      </c>
      <c r="G30" s="197">
        <v>31227.502594379999</v>
      </c>
      <c r="H30" s="197">
        <v>39975.840137770007</v>
      </c>
      <c r="I30" s="198">
        <v>76089.696823410006</v>
      </c>
      <c r="J30" s="198">
        <v>47658.354179430004</v>
      </c>
      <c r="K30" s="198">
        <v>45904.019891210002</v>
      </c>
      <c r="L30" s="198">
        <v>46355.199166800005</v>
      </c>
      <c r="M30" s="198">
        <v>47441.941059000004</v>
      </c>
    </row>
    <row r="31" spans="1:13" ht="13.5" customHeight="1" x14ac:dyDescent="0.25">
      <c r="A31" s="195" t="s">
        <v>305</v>
      </c>
      <c r="B31" s="196">
        <v>14588.838051999999</v>
      </c>
      <c r="C31" s="196">
        <v>23477.964287000003</v>
      </c>
      <c r="D31" s="196">
        <v>31132.370583000004</v>
      </c>
      <c r="E31" s="196">
        <v>32882.376755000005</v>
      </c>
      <c r="F31" s="196">
        <v>26080.386784999999</v>
      </c>
      <c r="G31" s="197">
        <v>28833.427106569998</v>
      </c>
      <c r="H31" s="197">
        <v>47196.270256619995</v>
      </c>
      <c r="I31" s="198">
        <v>53717.820763620002</v>
      </c>
      <c r="J31" s="198">
        <v>36402.172560079998</v>
      </c>
      <c r="K31" s="198">
        <v>37137.10011503</v>
      </c>
      <c r="L31" s="198">
        <v>43576.438943599998</v>
      </c>
      <c r="M31" s="198">
        <v>58750.098115580004</v>
      </c>
    </row>
    <row r="32" spans="1:13" ht="13.5" customHeight="1" x14ac:dyDescent="0.25">
      <c r="A32" s="195" t="s">
        <v>306</v>
      </c>
      <c r="B32" s="196">
        <v>6524.5714499999995</v>
      </c>
      <c r="C32" s="196">
        <v>6964.7771849999999</v>
      </c>
      <c r="D32" s="196">
        <v>5027.4816199999996</v>
      </c>
      <c r="E32" s="196">
        <v>10264.134226000002</v>
      </c>
      <c r="F32" s="196">
        <v>9848.1951570000001</v>
      </c>
      <c r="G32" s="197">
        <v>6513.7238609999995</v>
      </c>
      <c r="H32" s="197">
        <v>3444.3156500000005</v>
      </c>
      <c r="I32" s="198">
        <v>3853.0174793000001</v>
      </c>
      <c r="J32" s="198">
        <v>753.07315849999998</v>
      </c>
      <c r="K32" s="198">
        <v>131.09603799999999</v>
      </c>
      <c r="L32" s="198">
        <v>211.79256000000001</v>
      </c>
      <c r="M32" s="198">
        <v>153.37996010000001</v>
      </c>
    </row>
    <row r="33" spans="1:13" ht="13.5" customHeight="1" x14ac:dyDescent="0.25">
      <c r="A33" s="200" t="s">
        <v>307</v>
      </c>
      <c r="B33" s="201">
        <v>6480.274727</v>
      </c>
      <c r="C33" s="201">
        <v>7940.7928080000002</v>
      </c>
      <c r="D33" s="201">
        <v>9280.1098190000012</v>
      </c>
      <c r="E33" s="201">
        <v>14285.643252</v>
      </c>
      <c r="F33" s="201">
        <v>17179.489590000001</v>
      </c>
      <c r="G33" s="202">
        <v>11143.286779980001</v>
      </c>
      <c r="H33" s="202">
        <v>17478.177687570002</v>
      </c>
      <c r="I33" s="203">
        <v>18430.847752899997</v>
      </c>
      <c r="J33" s="203">
        <v>9512.0355269999982</v>
      </c>
      <c r="K33" s="203">
        <v>9939.4595719999998</v>
      </c>
      <c r="L33" s="203">
        <v>15949.737285899999</v>
      </c>
      <c r="M33" s="203">
        <v>14325.7365376</v>
      </c>
    </row>
    <row r="34" spans="1:13" ht="12" customHeight="1" x14ac:dyDescent="0.25">
      <c r="A34" s="11" t="s">
        <v>308</v>
      </c>
      <c r="B34" s="11"/>
      <c r="C34" s="11"/>
      <c r="D34" s="11"/>
      <c r="E34" s="11"/>
      <c r="F34" s="11"/>
      <c r="G34" s="11"/>
      <c r="H34" s="11"/>
      <c r="I34" s="11"/>
      <c r="J34" s="11"/>
      <c r="K34" s="11"/>
      <c r="L34" s="11"/>
      <c r="M34" s="11"/>
    </row>
    <row r="35" spans="1:13" ht="12" customHeight="1" x14ac:dyDescent="0.25">
      <c r="A35" s="11" t="s">
        <v>43</v>
      </c>
      <c r="B35" s="11"/>
      <c r="C35" s="11"/>
      <c r="D35" s="11"/>
      <c r="E35" s="11"/>
      <c r="F35" s="11"/>
      <c r="G35" s="11"/>
      <c r="H35" s="11"/>
      <c r="I35" s="11"/>
      <c r="J35" s="11"/>
      <c r="K35" s="11"/>
      <c r="L35" s="11"/>
      <c r="M35" s="11"/>
    </row>
    <row r="36" spans="1:13" ht="12" customHeight="1" x14ac:dyDescent="0.25">
      <c r="A36" s="11" t="s">
        <v>309</v>
      </c>
      <c r="B36" s="11"/>
      <c r="C36" s="11"/>
      <c r="D36" s="11"/>
      <c r="E36" s="11"/>
      <c r="F36" s="11"/>
      <c r="G36" s="11"/>
      <c r="H36" s="11"/>
      <c r="I36" s="11"/>
      <c r="J36" s="11"/>
      <c r="K36" s="11"/>
      <c r="L36" s="11"/>
      <c r="M36" s="11"/>
    </row>
    <row r="37" spans="1:13" ht="12" customHeight="1" x14ac:dyDescent="0.25">
      <c r="A37" s="136" t="s">
        <v>537</v>
      </c>
      <c r="B37" s="11"/>
      <c r="C37" s="11"/>
      <c r="D37" s="11"/>
      <c r="E37" s="11"/>
      <c r="F37" s="11"/>
      <c r="G37" s="11"/>
      <c r="H37" s="11"/>
      <c r="I37" s="11"/>
      <c r="J37" s="11"/>
      <c r="K37" s="11"/>
      <c r="L37" s="11"/>
      <c r="M37" s="11"/>
    </row>
    <row r="38" spans="1:13" ht="12" customHeight="1" x14ac:dyDescent="0.25">
      <c r="A38" s="641" t="s">
        <v>989</v>
      </c>
      <c r="B38" s="137"/>
      <c r="C38" s="137"/>
      <c r="D38" s="137"/>
      <c r="E38" s="137"/>
      <c r="F38" s="137"/>
      <c r="G38" s="137"/>
      <c r="H38" s="1"/>
      <c r="I38" s="1"/>
      <c r="J38" s="1"/>
      <c r="K38" s="1"/>
      <c r="L38" s="1"/>
      <c r="M38" s="1"/>
    </row>
  </sheetData>
  <mergeCells count="3">
    <mergeCell ref="A1:M1"/>
    <mergeCell ref="A2:M2"/>
    <mergeCell ref="A3:M3"/>
  </mergeCells>
  <printOptions horizontalCentered="1"/>
  <pageMargins left="1.5748031496062993" right="1.5748031496062993" top="1.7716535433070868" bottom="1.7716535433070868" header="0.31496062992125984" footer="0.31496062992125984"/>
  <pageSetup paperSize="9" scale="67"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sheetPr>
  <dimension ref="A1:N78"/>
  <sheetViews>
    <sheetView view="pageBreakPreview" zoomScaleSheetLayoutView="100" workbookViewId="0">
      <selection activeCell="H13" sqref="H13"/>
    </sheetView>
  </sheetViews>
  <sheetFormatPr defaultRowHeight="15" x14ac:dyDescent="0.25"/>
  <cols>
    <col min="1" max="1" width="3.5703125" style="210" customWidth="1"/>
    <col min="2" max="2" width="22" style="210" customWidth="1"/>
    <col min="3" max="3" width="7.140625" style="210" hidden="1" customWidth="1"/>
    <col min="4" max="4" width="8.140625" style="210" hidden="1" customWidth="1"/>
    <col min="5" max="5" width="8.85546875" style="210" hidden="1" customWidth="1"/>
    <col min="6" max="6" width="7.140625" style="210" customWidth="1"/>
    <col min="7" max="7" width="8" style="210" customWidth="1"/>
    <col min="8" max="8" width="9.28515625" style="210" bestFit="1" customWidth="1"/>
    <col min="9" max="10" width="8" style="210" customWidth="1"/>
    <col min="11" max="11" width="8.7109375" style="210" customWidth="1"/>
    <col min="12" max="13" width="8" style="210" customWidth="1"/>
    <col min="14" max="14" width="8.7109375" style="210" customWidth="1"/>
    <col min="15" max="16" width="9.5703125" style="210" bestFit="1" customWidth="1"/>
    <col min="17" max="16384" width="9.140625" style="210"/>
  </cols>
  <sheetData>
    <row r="1" spans="1:14" ht="18.75" x14ac:dyDescent="0.3">
      <c r="A1" s="846" t="s">
        <v>603</v>
      </c>
      <c r="B1" s="846"/>
      <c r="C1" s="846"/>
      <c r="D1" s="846"/>
      <c r="E1" s="846"/>
      <c r="F1" s="846"/>
      <c r="G1" s="846"/>
      <c r="H1" s="846"/>
      <c r="I1" s="846"/>
      <c r="J1" s="846"/>
      <c r="K1" s="846"/>
      <c r="L1" s="846"/>
      <c r="M1" s="846"/>
      <c r="N1" s="846"/>
    </row>
    <row r="2" spans="1:14" ht="20.25" x14ac:dyDescent="0.25">
      <c r="A2" s="847" t="s">
        <v>311</v>
      </c>
      <c r="B2" s="847"/>
      <c r="C2" s="847"/>
      <c r="D2" s="847"/>
      <c r="E2" s="847"/>
      <c r="F2" s="847"/>
      <c r="G2" s="847"/>
      <c r="H2" s="847"/>
      <c r="I2" s="847"/>
      <c r="J2" s="847"/>
      <c r="K2" s="847"/>
      <c r="L2" s="847"/>
      <c r="M2" s="847"/>
      <c r="N2" s="847"/>
    </row>
    <row r="3" spans="1:14" x14ac:dyDescent="0.25">
      <c r="A3" s="211"/>
      <c r="B3" s="211"/>
      <c r="C3" s="211"/>
      <c r="D3" s="211"/>
      <c r="E3" s="211"/>
      <c r="F3" s="211"/>
      <c r="G3" s="211"/>
      <c r="H3" s="211"/>
      <c r="I3" s="211"/>
      <c r="J3" s="211"/>
      <c r="K3" s="211"/>
      <c r="L3" s="211"/>
      <c r="M3" s="211"/>
      <c r="N3" s="211"/>
    </row>
    <row r="4" spans="1:14" x14ac:dyDescent="0.25">
      <c r="A4" s="212"/>
      <c r="B4" s="211"/>
      <c r="C4" s="213"/>
      <c r="D4" s="213"/>
      <c r="E4" s="213"/>
      <c r="F4" s="211"/>
      <c r="G4" s="848" t="s">
        <v>46</v>
      </c>
      <c r="H4" s="848"/>
      <c r="I4" s="848"/>
      <c r="J4" s="848"/>
      <c r="K4" s="848"/>
      <c r="L4" s="848"/>
      <c r="M4" s="848"/>
      <c r="N4" s="848"/>
    </row>
    <row r="5" spans="1:14" ht="15.95" customHeight="1" x14ac:dyDescent="0.25">
      <c r="A5" s="844" t="s">
        <v>312</v>
      </c>
      <c r="B5" s="845" t="s">
        <v>313</v>
      </c>
      <c r="C5" s="849" t="s">
        <v>670</v>
      </c>
      <c r="D5" s="850"/>
      <c r="E5" s="851"/>
      <c r="F5" s="849" t="s">
        <v>666</v>
      </c>
      <c r="G5" s="850"/>
      <c r="H5" s="850"/>
      <c r="I5" s="849" t="s">
        <v>1032</v>
      </c>
      <c r="J5" s="850"/>
      <c r="K5" s="850"/>
      <c r="L5" s="849" t="s">
        <v>999</v>
      </c>
      <c r="M5" s="850"/>
      <c r="N5" s="850"/>
    </row>
    <row r="6" spans="1:14" ht="24.95" customHeight="1" x14ac:dyDescent="0.25">
      <c r="A6" s="844"/>
      <c r="B6" s="845"/>
      <c r="C6" s="214" t="s">
        <v>314</v>
      </c>
      <c r="D6" s="214" t="s">
        <v>315</v>
      </c>
      <c r="E6" s="214" t="s">
        <v>316</v>
      </c>
      <c r="F6" s="214" t="s">
        <v>314</v>
      </c>
      <c r="G6" s="214" t="s">
        <v>315</v>
      </c>
      <c r="H6" s="214" t="s">
        <v>316</v>
      </c>
      <c r="I6" s="214" t="s">
        <v>314</v>
      </c>
      <c r="J6" s="214" t="s">
        <v>315</v>
      </c>
      <c r="K6" s="214" t="s">
        <v>316</v>
      </c>
      <c r="L6" s="214" t="s">
        <v>314</v>
      </c>
      <c r="M6" s="214" t="s">
        <v>315</v>
      </c>
      <c r="N6" s="214" t="s">
        <v>316</v>
      </c>
    </row>
    <row r="7" spans="1:14" ht="15.95" customHeight="1" x14ac:dyDescent="0.25">
      <c r="A7" s="215" t="s">
        <v>317</v>
      </c>
      <c r="B7" s="216" t="s">
        <v>318</v>
      </c>
      <c r="C7" s="217">
        <v>107985.67146292998</v>
      </c>
      <c r="D7" s="217">
        <v>1036291.4297557065</v>
      </c>
      <c r="E7" s="217">
        <v>-928305.75829277653</v>
      </c>
      <c r="F7" s="217">
        <v>104787.2</v>
      </c>
      <c r="G7" s="217">
        <v>1003280.7999999998</v>
      </c>
      <c r="H7" s="217">
        <v>-898493.59999999986</v>
      </c>
      <c r="I7" s="217">
        <v>226437.99999999997</v>
      </c>
      <c r="J7" s="217">
        <v>1078760.6999999997</v>
      </c>
      <c r="K7" s="217">
        <v>-852322.70000000007</v>
      </c>
      <c r="L7" s="217">
        <v>260452.02379993003</v>
      </c>
      <c r="M7" s="217">
        <v>1223057.0728112464</v>
      </c>
      <c r="N7" s="217">
        <v>-962605.04901131848</v>
      </c>
    </row>
    <row r="8" spans="1:14" ht="15.6" customHeight="1" x14ac:dyDescent="0.25">
      <c r="A8" s="218">
        <v>1</v>
      </c>
      <c r="B8" s="219" t="s">
        <v>6</v>
      </c>
      <c r="C8" s="221">
        <v>106686.40417781999</v>
      </c>
      <c r="D8" s="221">
        <v>1027847.54078514</v>
      </c>
      <c r="E8" s="221">
        <v>-921161.13660732005</v>
      </c>
      <c r="F8" s="221">
        <v>103177.1</v>
      </c>
      <c r="G8" s="221">
        <v>996682.2</v>
      </c>
      <c r="H8" s="221">
        <v>-893505.1</v>
      </c>
      <c r="I8" s="221">
        <v>224684.4</v>
      </c>
      <c r="J8" s="221">
        <v>1071198.8999999999</v>
      </c>
      <c r="K8" s="221">
        <v>-846514.5</v>
      </c>
      <c r="L8" s="221">
        <v>258650.17389085001</v>
      </c>
      <c r="M8" s="221">
        <v>1210600.6238577398</v>
      </c>
      <c r="N8" s="221">
        <v>-951950.44996689202</v>
      </c>
    </row>
    <row r="9" spans="1:14" ht="15.6" customHeight="1" x14ac:dyDescent="0.25">
      <c r="A9" s="218">
        <v>2</v>
      </c>
      <c r="B9" s="219" t="s">
        <v>319</v>
      </c>
      <c r="C9" s="221">
        <v>26.116419999999998</v>
      </c>
      <c r="D9" s="221">
        <v>6.4548409667968792E-2</v>
      </c>
      <c r="E9" s="221">
        <v>26.051871590332031</v>
      </c>
      <c r="F9" s="221">
        <v>493.7</v>
      </c>
      <c r="G9" s="221">
        <v>27.7</v>
      </c>
      <c r="H9" s="221">
        <v>466</v>
      </c>
      <c r="I9" s="221">
        <v>770.4</v>
      </c>
      <c r="J9" s="221">
        <v>84.3</v>
      </c>
      <c r="K9" s="221">
        <v>686.1</v>
      </c>
      <c r="L9" s="221">
        <v>257.15869442000002</v>
      </c>
      <c r="M9" s="221">
        <v>1137.7358474550799</v>
      </c>
      <c r="N9" s="221">
        <v>-880.57715303507791</v>
      </c>
    </row>
    <row r="10" spans="1:14" ht="15.6" customHeight="1" x14ac:dyDescent="0.25">
      <c r="A10" s="218">
        <v>3</v>
      </c>
      <c r="B10" s="219" t="s">
        <v>320</v>
      </c>
      <c r="C10" s="221">
        <v>574.02388289999999</v>
      </c>
      <c r="D10" s="221">
        <v>6045.9788477764105</v>
      </c>
      <c r="E10" s="221">
        <v>-5471.9549648764105</v>
      </c>
      <c r="F10" s="221">
        <v>554.70000000000005</v>
      </c>
      <c r="G10" s="221">
        <v>4225.6000000000004</v>
      </c>
      <c r="H10" s="221">
        <v>-3670.9000000000005</v>
      </c>
      <c r="I10" s="221">
        <v>666.2</v>
      </c>
      <c r="J10" s="221">
        <v>5180.5</v>
      </c>
      <c r="K10" s="221">
        <v>-4514.3999999999996</v>
      </c>
      <c r="L10" s="221">
        <v>487.85047202999999</v>
      </c>
      <c r="M10" s="221">
        <v>9148.649608000851</v>
      </c>
      <c r="N10" s="221">
        <v>-8660.7991359708503</v>
      </c>
    </row>
    <row r="11" spans="1:14" ht="15.6" customHeight="1" x14ac:dyDescent="0.25">
      <c r="A11" s="218">
        <v>4</v>
      </c>
      <c r="B11" s="219" t="s">
        <v>321</v>
      </c>
      <c r="C11" s="221">
        <v>581.50618122000003</v>
      </c>
      <c r="D11" s="221">
        <v>1576.74478487033</v>
      </c>
      <c r="E11" s="221">
        <v>-995.23860365032999</v>
      </c>
      <c r="F11" s="221">
        <v>471.8</v>
      </c>
      <c r="G11" s="221">
        <v>1482.2</v>
      </c>
      <c r="H11" s="221">
        <v>-1010.4000000000001</v>
      </c>
      <c r="I11" s="221">
        <v>136.9</v>
      </c>
      <c r="J11" s="221">
        <v>1518.7</v>
      </c>
      <c r="K11" s="221">
        <v>-1381.8</v>
      </c>
      <c r="L11" s="221">
        <v>770.82839648999993</v>
      </c>
      <c r="M11" s="221">
        <v>1517.4735043944199</v>
      </c>
      <c r="N11" s="221">
        <v>-746.64510790442398</v>
      </c>
    </row>
    <row r="12" spans="1:14" ht="15.6" customHeight="1" x14ac:dyDescent="0.25">
      <c r="A12" s="218">
        <v>5</v>
      </c>
      <c r="B12" s="219" t="s">
        <v>322</v>
      </c>
      <c r="C12" s="221">
        <v>21.739353980000001</v>
      </c>
      <c r="D12" s="221">
        <v>1.1322672734375001</v>
      </c>
      <c r="E12" s="221">
        <v>20.607086706562502</v>
      </c>
      <c r="F12" s="221">
        <v>24.2</v>
      </c>
      <c r="G12" s="221">
        <v>0.8</v>
      </c>
      <c r="H12" s="221">
        <v>23.4</v>
      </c>
      <c r="I12" s="221">
        <v>15.8</v>
      </c>
      <c r="J12" s="221">
        <v>9.6999999999999993</v>
      </c>
      <c r="K12" s="221">
        <v>6.1</v>
      </c>
      <c r="L12" s="221">
        <v>16.90482823</v>
      </c>
      <c r="M12" s="221">
        <v>0.40493438181304903</v>
      </c>
      <c r="N12" s="221">
        <v>16.4998938481869</v>
      </c>
    </row>
    <row r="13" spans="1:14" ht="15.6" customHeight="1" x14ac:dyDescent="0.25">
      <c r="A13" s="218">
        <v>6</v>
      </c>
      <c r="B13" s="219" t="s">
        <v>323</v>
      </c>
      <c r="C13" s="221">
        <v>66.555220559999995</v>
      </c>
      <c r="D13" s="221">
        <v>427.082246397544</v>
      </c>
      <c r="E13" s="221">
        <v>-360.52702583754399</v>
      </c>
      <c r="F13" s="221">
        <v>38.700000000000003</v>
      </c>
      <c r="G13" s="221">
        <v>562.20000000000005</v>
      </c>
      <c r="H13" s="221">
        <v>-523.5</v>
      </c>
      <c r="I13" s="221">
        <v>87.8</v>
      </c>
      <c r="J13" s="221">
        <v>410.4</v>
      </c>
      <c r="K13" s="221">
        <v>-322.5</v>
      </c>
      <c r="L13" s="221">
        <v>215.46058214999999</v>
      </c>
      <c r="M13" s="221">
        <v>302.97353531593302</v>
      </c>
      <c r="N13" s="221">
        <v>-87.512953165933197</v>
      </c>
    </row>
    <row r="14" spans="1:14" ht="15.6" customHeight="1" x14ac:dyDescent="0.25">
      <c r="A14" s="218">
        <v>7</v>
      </c>
      <c r="B14" s="219" t="s">
        <v>324</v>
      </c>
      <c r="C14" s="221">
        <v>29.32622645</v>
      </c>
      <c r="D14" s="221">
        <v>392.88627583920299</v>
      </c>
      <c r="E14" s="221">
        <v>-363.56004938920302</v>
      </c>
      <c r="F14" s="221">
        <v>27</v>
      </c>
      <c r="G14" s="221">
        <v>300.10000000000002</v>
      </c>
      <c r="H14" s="221">
        <v>-273.10000000000002</v>
      </c>
      <c r="I14" s="221">
        <v>76.5</v>
      </c>
      <c r="J14" s="221">
        <v>358.2</v>
      </c>
      <c r="K14" s="221">
        <v>-281.7</v>
      </c>
      <c r="L14" s="221">
        <v>53.646935759999998</v>
      </c>
      <c r="M14" s="221">
        <v>349.211523958366</v>
      </c>
      <c r="N14" s="221">
        <v>-295.56458819836598</v>
      </c>
    </row>
    <row r="15" spans="1:14" x14ac:dyDescent="0.25">
      <c r="A15" s="215" t="s">
        <v>325</v>
      </c>
      <c r="B15" s="217" t="s">
        <v>326</v>
      </c>
      <c r="C15" s="222">
        <v>10201.113149730003</v>
      </c>
      <c r="D15" s="222">
        <v>37046.837633149298</v>
      </c>
      <c r="E15" s="222">
        <v>-26845.724483419297</v>
      </c>
      <c r="F15" s="222">
        <v>10328.700000000003</v>
      </c>
      <c r="G15" s="222">
        <v>35719.900000000009</v>
      </c>
      <c r="H15" s="222">
        <v>-25391.200000000004</v>
      </c>
      <c r="I15" s="222">
        <v>10642.300000000001</v>
      </c>
      <c r="J15" s="222">
        <v>28135.8</v>
      </c>
      <c r="K15" s="222">
        <v>-17493.699999999997</v>
      </c>
      <c r="L15" s="222">
        <v>11966.089975700001</v>
      </c>
      <c r="M15" s="222">
        <v>29174.201850984999</v>
      </c>
      <c r="N15" s="222">
        <v>-17208.111875285013</v>
      </c>
    </row>
    <row r="16" spans="1:14" ht="15.6" customHeight="1" x14ac:dyDescent="0.25">
      <c r="A16" s="223">
        <v>1</v>
      </c>
      <c r="B16" s="219" t="s">
        <v>327</v>
      </c>
      <c r="C16" s="221">
        <v>367.02926685999995</v>
      </c>
      <c r="D16" s="221">
        <v>2198.4733781984501</v>
      </c>
      <c r="E16" s="221">
        <v>-1831.4441113384501</v>
      </c>
      <c r="F16" s="221">
        <v>370</v>
      </c>
      <c r="G16" s="221">
        <v>711.4</v>
      </c>
      <c r="H16" s="221">
        <v>-341.4</v>
      </c>
      <c r="I16" s="221">
        <v>377.9</v>
      </c>
      <c r="J16" s="221">
        <v>320.3</v>
      </c>
      <c r="K16" s="221">
        <v>57.7</v>
      </c>
      <c r="L16" s="221">
        <v>413.64212444999998</v>
      </c>
      <c r="M16" s="221">
        <v>629.75412100853202</v>
      </c>
      <c r="N16" s="221">
        <v>-216.11199655853201</v>
      </c>
    </row>
    <row r="17" spans="1:14" ht="15.6" customHeight="1" x14ac:dyDescent="0.25">
      <c r="A17" s="223">
        <v>2</v>
      </c>
      <c r="B17" s="219" t="s">
        <v>328</v>
      </c>
      <c r="C17" s="221">
        <v>515.57035830999996</v>
      </c>
      <c r="D17" s="221">
        <v>10363.475447458301</v>
      </c>
      <c r="E17" s="221">
        <v>-9847.9050891483002</v>
      </c>
      <c r="F17" s="221">
        <v>472.9</v>
      </c>
      <c r="G17" s="221">
        <v>5140.8999999999996</v>
      </c>
      <c r="H17" s="221">
        <v>-4668</v>
      </c>
      <c r="I17" s="221">
        <v>554.29999999999995</v>
      </c>
      <c r="J17" s="221">
        <v>951.2</v>
      </c>
      <c r="K17" s="221">
        <v>-396.9</v>
      </c>
      <c r="L17" s="221">
        <v>497.78285723000005</v>
      </c>
      <c r="M17" s="221">
        <v>1568.06297469937</v>
      </c>
      <c r="N17" s="221">
        <v>-1070.28011746937</v>
      </c>
    </row>
    <row r="18" spans="1:14" ht="15.6" customHeight="1" x14ac:dyDescent="0.25">
      <c r="A18" s="223">
        <v>3</v>
      </c>
      <c r="B18" s="219" t="s">
        <v>329</v>
      </c>
      <c r="C18" s="221">
        <v>85.760974500000003</v>
      </c>
      <c r="D18" s="221">
        <v>304.71389615809596</v>
      </c>
      <c r="E18" s="221">
        <v>-218.95292165809596</v>
      </c>
      <c r="F18" s="221">
        <v>64.900000000000006</v>
      </c>
      <c r="G18" s="221">
        <v>84.1</v>
      </c>
      <c r="H18" s="221">
        <v>-19.199999999999989</v>
      </c>
      <c r="I18" s="221">
        <v>60.2</v>
      </c>
      <c r="J18" s="221">
        <v>539.4</v>
      </c>
      <c r="K18" s="221">
        <v>-479.2</v>
      </c>
      <c r="L18" s="221">
        <v>113.77701481</v>
      </c>
      <c r="M18" s="221">
        <v>306.64163651686096</v>
      </c>
      <c r="N18" s="221">
        <v>-192.86462170686102</v>
      </c>
    </row>
    <row r="19" spans="1:14" ht="15.6" customHeight="1" x14ac:dyDescent="0.25">
      <c r="A19" s="223">
        <v>4</v>
      </c>
      <c r="B19" s="219" t="s">
        <v>330</v>
      </c>
      <c r="C19" s="221">
        <v>1832.81007819</v>
      </c>
      <c r="D19" s="221">
        <v>8124.8660912653804</v>
      </c>
      <c r="E19" s="221">
        <v>-6292.0560130753802</v>
      </c>
      <c r="F19" s="221">
        <v>2053.6</v>
      </c>
      <c r="G19" s="221">
        <v>13779.4</v>
      </c>
      <c r="H19" s="221">
        <v>-11725.8</v>
      </c>
      <c r="I19" s="221">
        <v>1962.8</v>
      </c>
      <c r="J19" s="221">
        <v>10871.1</v>
      </c>
      <c r="K19" s="221">
        <v>-8908.2999999999993</v>
      </c>
      <c r="L19" s="221">
        <v>2210.0731814700002</v>
      </c>
      <c r="M19" s="221">
        <v>8040.9773357898393</v>
      </c>
      <c r="N19" s="221">
        <v>-5830.9041543198391</v>
      </c>
    </row>
    <row r="20" spans="1:14" ht="15.6" customHeight="1" x14ac:dyDescent="0.25">
      <c r="A20" s="223">
        <v>5</v>
      </c>
      <c r="B20" s="219" t="s">
        <v>331</v>
      </c>
      <c r="C20" s="221">
        <v>4356.90215807</v>
      </c>
      <c r="D20" s="221">
        <v>6758.64654953435</v>
      </c>
      <c r="E20" s="221">
        <v>-2401.74439146435</v>
      </c>
      <c r="F20" s="221">
        <v>4452.1000000000004</v>
      </c>
      <c r="G20" s="221">
        <v>7912.7</v>
      </c>
      <c r="H20" s="221">
        <v>-3460.5999999999995</v>
      </c>
      <c r="I20" s="221">
        <v>4463.2</v>
      </c>
      <c r="J20" s="221">
        <v>6688.8</v>
      </c>
      <c r="K20" s="221">
        <v>-2225.6</v>
      </c>
      <c r="L20" s="221">
        <v>4980.5076278200004</v>
      </c>
      <c r="M20" s="221">
        <v>6508.0992852707195</v>
      </c>
      <c r="N20" s="221">
        <v>-1527.59165745072</v>
      </c>
    </row>
    <row r="21" spans="1:14" ht="15.6" customHeight="1" x14ac:dyDescent="0.25">
      <c r="A21" s="223">
        <v>6</v>
      </c>
      <c r="B21" s="219" t="s">
        <v>332</v>
      </c>
      <c r="C21" s="221">
        <v>26.811964779999997</v>
      </c>
      <c r="D21" s="221">
        <v>124.81460118132401</v>
      </c>
      <c r="E21" s="221">
        <v>-98.002636401324011</v>
      </c>
      <c r="F21" s="221">
        <v>24.3</v>
      </c>
      <c r="G21" s="221">
        <v>79.8</v>
      </c>
      <c r="H21" s="221">
        <v>-55.5</v>
      </c>
      <c r="I21" s="221">
        <v>22.6</v>
      </c>
      <c r="J21" s="221">
        <v>92.5</v>
      </c>
      <c r="K21" s="221">
        <v>-70</v>
      </c>
      <c r="L21" s="221">
        <v>20.445089070000002</v>
      </c>
      <c r="M21" s="221">
        <v>910.64877144813499</v>
      </c>
      <c r="N21" s="221">
        <v>-890.203682378135</v>
      </c>
    </row>
    <row r="22" spans="1:14" ht="15.6" customHeight="1" x14ac:dyDescent="0.25">
      <c r="A22" s="223">
        <v>7</v>
      </c>
      <c r="B22" s="219" t="s">
        <v>333</v>
      </c>
      <c r="C22" s="221">
        <v>84.302396040000005</v>
      </c>
      <c r="D22" s="221">
        <v>773.44166521447892</v>
      </c>
      <c r="E22" s="221">
        <v>-689.13926917447895</v>
      </c>
      <c r="F22" s="221">
        <v>115.2</v>
      </c>
      <c r="G22" s="221">
        <v>784.8</v>
      </c>
      <c r="H22" s="221">
        <v>-669.59999999999991</v>
      </c>
      <c r="I22" s="221">
        <v>136.6</v>
      </c>
      <c r="J22" s="221">
        <v>1046</v>
      </c>
      <c r="K22" s="221">
        <v>-909.4</v>
      </c>
      <c r="L22" s="221">
        <v>226.25816115000001</v>
      </c>
      <c r="M22" s="221">
        <v>1019.60785066397</v>
      </c>
      <c r="N22" s="221">
        <v>-793.34968951396706</v>
      </c>
    </row>
    <row r="23" spans="1:14" ht="15.6" customHeight="1" x14ac:dyDescent="0.25">
      <c r="A23" s="223">
        <v>8</v>
      </c>
      <c r="B23" s="219" t="s">
        <v>334</v>
      </c>
      <c r="C23" s="221">
        <v>1333.8583508299998</v>
      </c>
      <c r="D23" s="221">
        <v>3208.92165824828</v>
      </c>
      <c r="E23" s="221">
        <v>-1875.0633074182801</v>
      </c>
      <c r="F23" s="221">
        <v>1363.7</v>
      </c>
      <c r="G23" s="221">
        <v>2658.5</v>
      </c>
      <c r="H23" s="221">
        <v>-1294.8</v>
      </c>
      <c r="I23" s="221">
        <v>1354.3</v>
      </c>
      <c r="J23" s="221">
        <v>3374.5</v>
      </c>
      <c r="K23" s="221">
        <v>-2020.3</v>
      </c>
      <c r="L23" s="221">
        <v>1600.9315650200001</v>
      </c>
      <c r="M23" s="221">
        <v>5681.4020543952292</v>
      </c>
      <c r="N23" s="221">
        <v>-4080.47048937523</v>
      </c>
    </row>
    <row r="24" spans="1:14" ht="15.6" customHeight="1" x14ac:dyDescent="0.25">
      <c r="A24" s="223">
        <v>9</v>
      </c>
      <c r="B24" s="219" t="s">
        <v>335</v>
      </c>
      <c r="C24" s="219">
        <v>22.5729644</v>
      </c>
      <c r="D24" s="219">
        <v>694.04824599568497</v>
      </c>
      <c r="E24" s="219">
        <v>-671.47528159568492</v>
      </c>
      <c r="F24" s="277">
        <v>19.899999999999999</v>
      </c>
      <c r="G24" s="220">
        <v>53</v>
      </c>
      <c r="H24" s="221">
        <v>-33.1</v>
      </c>
      <c r="I24" s="221">
        <v>22</v>
      </c>
      <c r="J24" s="221">
        <v>113.9</v>
      </c>
      <c r="K24" s="221">
        <v>-91.9</v>
      </c>
      <c r="L24" s="221">
        <v>13.126193970000001</v>
      </c>
      <c r="M24" s="221">
        <v>92.353686961761497</v>
      </c>
      <c r="N24" s="221">
        <v>-79.227492991761494</v>
      </c>
    </row>
    <row r="25" spans="1:14" ht="15.6" customHeight="1" x14ac:dyDescent="0.25">
      <c r="A25" s="223">
        <v>10</v>
      </c>
      <c r="B25" s="219" t="s">
        <v>336</v>
      </c>
      <c r="C25" s="221">
        <v>2.9817517800000002</v>
      </c>
      <c r="D25" s="221">
        <v>2.34406950267029</v>
      </c>
      <c r="E25" s="221">
        <v>0.63768227732971017</v>
      </c>
      <c r="F25" s="221">
        <v>7.8</v>
      </c>
      <c r="G25" s="221">
        <v>1.9</v>
      </c>
      <c r="H25" s="221">
        <v>5.9</v>
      </c>
      <c r="I25" s="221">
        <v>19.100000000000001</v>
      </c>
      <c r="J25" s="221">
        <v>2.5</v>
      </c>
      <c r="K25" s="221">
        <v>16.600000000000001</v>
      </c>
      <c r="L25" s="221">
        <v>4.79918025</v>
      </c>
      <c r="M25" s="221">
        <v>15.254268325958298</v>
      </c>
      <c r="N25" s="221">
        <v>-10.455088075958299</v>
      </c>
    </row>
    <row r="26" spans="1:14" ht="15.6" customHeight="1" x14ac:dyDescent="0.25">
      <c r="A26" s="223">
        <v>11</v>
      </c>
      <c r="B26" s="219" t="s">
        <v>337</v>
      </c>
      <c r="C26" s="221">
        <v>1116.0231195599999</v>
      </c>
      <c r="D26" s="221">
        <v>2941.7332643385303</v>
      </c>
      <c r="E26" s="221">
        <v>-1825.7101447785303</v>
      </c>
      <c r="F26" s="221">
        <v>920.2</v>
      </c>
      <c r="G26" s="221">
        <v>3299</v>
      </c>
      <c r="H26" s="221">
        <v>-2378.8000000000002</v>
      </c>
      <c r="I26" s="221">
        <v>1197.2</v>
      </c>
      <c r="J26" s="221">
        <v>1969.6</v>
      </c>
      <c r="K26" s="221">
        <v>-772.5</v>
      </c>
      <c r="L26" s="221">
        <v>1464.7943897</v>
      </c>
      <c r="M26" s="221">
        <v>2344.8048391915099</v>
      </c>
      <c r="N26" s="221">
        <v>-880.01044949151208</v>
      </c>
    </row>
    <row r="27" spans="1:14" ht="15.6" customHeight="1" x14ac:dyDescent="0.25">
      <c r="A27" s="223">
        <v>12</v>
      </c>
      <c r="B27" s="219" t="s">
        <v>338</v>
      </c>
      <c r="C27" s="221">
        <v>38.409750469999999</v>
      </c>
      <c r="D27" s="221">
        <v>33.328868097305296</v>
      </c>
      <c r="E27" s="221">
        <v>5.0808823726947026</v>
      </c>
      <c r="F27" s="221">
        <v>34.700000000000003</v>
      </c>
      <c r="G27" s="221">
        <v>78.3</v>
      </c>
      <c r="H27" s="221">
        <v>-43.599999999999994</v>
      </c>
      <c r="I27" s="221">
        <v>34.200000000000003</v>
      </c>
      <c r="J27" s="221">
        <v>101.1</v>
      </c>
      <c r="K27" s="221">
        <v>-66.900000000000006</v>
      </c>
      <c r="L27" s="221">
        <v>34.080658369999995</v>
      </c>
      <c r="M27" s="221">
        <v>270.20204580303198</v>
      </c>
      <c r="N27" s="221">
        <v>-236.121387433032</v>
      </c>
    </row>
    <row r="28" spans="1:14" ht="15.6" customHeight="1" x14ac:dyDescent="0.25">
      <c r="A28" s="223">
        <v>13</v>
      </c>
      <c r="B28" s="219" t="s">
        <v>339</v>
      </c>
      <c r="C28" s="221">
        <v>28.984595590000001</v>
      </c>
      <c r="D28" s="221">
        <v>98.1301827231445</v>
      </c>
      <c r="E28" s="221">
        <v>-69.145587133144502</v>
      </c>
      <c r="F28" s="221">
        <v>39.700000000000003</v>
      </c>
      <c r="G28" s="221">
        <v>84.8</v>
      </c>
      <c r="H28" s="221">
        <v>-45.099999999999994</v>
      </c>
      <c r="I28" s="221">
        <v>24.3</v>
      </c>
      <c r="J28" s="221">
        <v>102.9</v>
      </c>
      <c r="K28" s="221">
        <v>-78.599999999999994</v>
      </c>
      <c r="L28" s="221">
        <v>15.264427420000001</v>
      </c>
      <c r="M28" s="221">
        <v>123.510774685974</v>
      </c>
      <c r="N28" s="221">
        <v>-108.24634726597399</v>
      </c>
    </row>
    <row r="29" spans="1:14" ht="15.6" customHeight="1" x14ac:dyDescent="0.25">
      <c r="A29" s="223">
        <v>14</v>
      </c>
      <c r="B29" s="219" t="s">
        <v>340</v>
      </c>
      <c r="C29" s="221">
        <v>389.09542034999998</v>
      </c>
      <c r="D29" s="221">
        <v>1419.8997152333002</v>
      </c>
      <c r="E29" s="221">
        <v>-1030.8042948833001</v>
      </c>
      <c r="F29" s="221">
        <v>389.7</v>
      </c>
      <c r="G29" s="221">
        <v>1051.3</v>
      </c>
      <c r="H29" s="221">
        <v>-661.59999999999991</v>
      </c>
      <c r="I29" s="221">
        <v>413.6</v>
      </c>
      <c r="J29" s="221">
        <v>1962</v>
      </c>
      <c r="K29" s="221">
        <v>-1548.4</v>
      </c>
      <c r="L29" s="221">
        <v>370.60750497000004</v>
      </c>
      <c r="M29" s="221">
        <v>1662.88220622412</v>
      </c>
      <c r="N29" s="221">
        <v>-1292.2747012541201</v>
      </c>
    </row>
    <row r="30" spans="1:14" ht="22.5" x14ac:dyDescent="0.25">
      <c r="A30" s="224" t="s">
        <v>341</v>
      </c>
      <c r="B30" s="225" t="s">
        <v>342</v>
      </c>
      <c r="C30" s="217">
        <v>95.776832409999997</v>
      </c>
      <c r="D30" s="217">
        <v>32153.92539932402</v>
      </c>
      <c r="E30" s="217">
        <v>-32058.14856691402</v>
      </c>
      <c r="F30" s="217">
        <v>163.29999999999998</v>
      </c>
      <c r="G30" s="217">
        <v>18506.900000000001</v>
      </c>
      <c r="H30" s="217">
        <v>-18343.600000000002</v>
      </c>
      <c r="I30" s="217">
        <v>98.7</v>
      </c>
      <c r="J30" s="217">
        <v>112260.20000000001</v>
      </c>
      <c r="K30" s="217">
        <v>-112161.60000000001</v>
      </c>
      <c r="L30" s="217">
        <v>130.55931136999999</v>
      </c>
      <c r="M30" s="217">
        <v>135804.91302290687</v>
      </c>
      <c r="N30" s="217">
        <v>-135674.35371153685</v>
      </c>
    </row>
    <row r="31" spans="1:14" ht="15.6" customHeight="1" x14ac:dyDescent="0.25">
      <c r="A31" s="223">
        <v>1</v>
      </c>
      <c r="B31" s="219" t="s">
        <v>343</v>
      </c>
      <c r="C31" s="221">
        <v>7.3876279599999997</v>
      </c>
      <c r="D31" s="221">
        <v>24864.1603825108</v>
      </c>
      <c r="E31" s="221">
        <v>-24856.772754550799</v>
      </c>
      <c r="F31" s="221">
        <v>1.8</v>
      </c>
      <c r="G31" s="221">
        <v>12381.7</v>
      </c>
      <c r="H31" s="221">
        <v>-12379.900000000001</v>
      </c>
      <c r="I31" s="221">
        <v>3.4</v>
      </c>
      <c r="J31" s="221">
        <v>99300.4</v>
      </c>
      <c r="K31" s="221">
        <v>-99297</v>
      </c>
      <c r="L31" s="221">
        <v>18.524565709999997</v>
      </c>
      <c r="M31" s="221">
        <v>116387.234793974</v>
      </c>
      <c r="N31" s="221">
        <v>-116368.710228264</v>
      </c>
    </row>
    <row r="32" spans="1:14" ht="15.6" customHeight="1" x14ac:dyDescent="0.25">
      <c r="A32" s="223">
        <v>2</v>
      </c>
      <c r="B32" s="219" t="s">
        <v>344</v>
      </c>
      <c r="C32" s="221">
        <v>14.729921169999999</v>
      </c>
      <c r="D32" s="221">
        <v>5126.1900447180005</v>
      </c>
      <c r="E32" s="221">
        <v>-5111.4601235480004</v>
      </c>
      <c r="F32" s="221">
        <v>105.6</v>
      </c>
      <c r="G32" s="221">
        <v>3940</v>
      </c>
      <c r="H32" s="221">
        <v>-3834.4</v>
      </c>
      <c r="I32" s="221">
        <v>36</v>
      </c>
      <c r="J32" s="221">
        <v>11843.6</v>
      </c>
      <c r="K32" s="221">
        <v>-11807.6</v>
      </c>
      <c r="L32" s="221">
        <v>60.204903079999994</v>
      </c>
      <c r="M32" s="221">
        <v>17763.071415378297</v>
      </c>
      <c r="N32" s="221">
        <v>-17702.8665122983</v>
      </c>
    </row>
    <row r="33" spans="1:14" ht="15.6" customHeight="1" x14ac:dyDescent="0.25">
      <c r="A33" s="223">
        <v>3</v>
      </c>
      <c r="B33" s="219" t="s">
        <v>345</v>
      </c>
      <c r="C33" s="221">
        <v>16.2767403</v>
      </c>
      <c r="D33" s="221">
        <v>106.211759179688</v>
      </c>
      <c r="E33" s="221">
        <v>-89.935018879688002</v>
      </c>
      <c r="F33" s="221">
        <v>11.3</v>
      </c>
      <c r="G33" s="221">
        <v>160.4</v>
      </c>
      <c r="H33" s="221">
        <v>-149.1</v>
      </c>
      <c r="I33" s="221">
        <v>7.1</v>
      </c>
      <c r="J33" s="221">
        <v>85.1</v>
      </c>
      <c r="K33" s="221">
        <v>-78</v>
      </c>
      <c r="L33" s="221">
        <v>5.29043537</v>
      </c>
      <c r="M33" s="221">
        <v>595.08605514999397</v>
      </c>
      <c r="N33" s="221">
        <v>-589.79561977999401</v>
      </c>
    </row>
    <row r="34" spans="1:14" ht="15.6" customHeight="1" x14ac:dyDescent="0.25">
      <c r="A34" s="223">
        <v>4</v>
      </c>
      <c r="B34" s="219" t="s">
        <v>346</v>
      </c>
      <c r="C34" s="221">
        <v>1.5181450000000001</v>
      </c>
      <c r="D34" s="221">
        <v>1360.35365457332</v>
      </c>
      <c r="E34" s="221">
        <v>-1358.83550957332</v>
      </c>
      <c r="F34" s="221">
        <v>3.8</v>
      </c>
      <c r="G34" s="221">
        <v>1415.2</v>
      </c>
      <c r="H34" s="221">
        <v>-1411.4</v>
      </c>
      <c r="I34" s="221">
        <v>3.1</v>
      </c>
      <c r="J34" s="221">
        <v>397.5</v>
      </c>
      <c r="K34" s="221">
        <v>-394.5</v>
      </c>
      <c r="L34" s="221">
        <v>5.2188167000000005</v>
      </c>
      <c r="M34" s="221">
        <v>315.64237091007999</v>
      </c>
      <c r="N34" s="221">
        <v>-310.42355421008</v>
      </c>
    </row>
    <row r="35" spans="1:14" ht="15.6" customHeight="1" x14ac:dyDescent="0.25">
      <c r="A35" s="226">
        <v>5</v>
      </c>
      <c r="B35" s="227" t="s">
        <v>347</v>
      </c>
      <c r="C35" s="228">
        <v>55.86439798</v>
      </c>
      <c r="D35" s="228">
        <v>697.00955834221304</v>
      </c>
      <c r="E35" s="228">
        <v>-641.14516036221301</v>
      </c>
      <c r="F35" s="228">
        <v>40.799999999999997</v>
      </c>
      <c r="G35" s="228">
        <v>609.6</v>
      </c>
      <c r="H35" s="228">
        <v>-568.80000000000007</v>
      </c>
      <c r="I35" s="228">
        <v>49.1</v>
      </c>
      <c r="J35" s="228">
        <v>633.6</v>
      </c>
      <c r="K35" s="228">
        <v>-584.5</v>
      </c>
      <c r="L35" s="228">
        <v>41.320590510000002</v>
      </c>
      <c r="M35" s="228">
        <v>743.87838749446496</v>
      </c>
      <c r="N35" s="228">
        <v>-702.55779698446497</v>
      </c>
    </row>
    <row r="36" spans="1:14" x14ac:dyDescent="0.25">
      <c r="A36" s="229"/>
      <c r="B36" s="230"/>
      <c r="C36" s="230"/>
      <c r="D36" s="230"/>
      <c r="E36" s="230" t="s">
        <v>353</v>
      </c>
      <c r="F36" s="230"/>
      <c r="G36" s="230"/>
      <c r="H36" s="230"/>
      <c r="I36" s="230"/>
      <c r="J36" s="230"/>
      <c r="K36" s="230"/>
      <c r="L36" s="230"/>
      <c r="M36" s="230"/>
      <c r="N36" s="230"/>
    </row>
    <row r="37" spans="1:14" x14ac:dyDescent="0.25">
      <c r="A37" s="215" t="s">
        <v>348</v>
      </c>
      <c r="B37" s="231" t="s">
        <v>349</v>
      </c>
      <c r="C37" s="217">
        <v>38858.133943639987</v>
      </c>
      <c r="D37" s="217">
        <v>506239.576789402</v>
      </c>
      <c r="E37" s="217">
        <v>-467381.44284576201</v>
      </c>
      <c r="F37" s="217">
        <v>37101.399999999987</v>
      </c>
      <c r="G37" s="217">
        <v>535477.9</v>
      </c>
      <c r="H37" s="217">
        <v>-498376.50000000006</v>
      </c>
      <c r="I37" s="217">
        <v>39851.201558150031</v>
      </c>
      <c r="J37" s="217">
        <v>584966.03144302033</v>
      </c>
      <c r="K37" s="217">
        <v>-545114.52988487098</v>
      </c>
      <c r="L37" s="217">
        <v>42741.801405749982</v>
      </c>
      <c r="M37" s="217">
        <v>708342.88242625224</v>
      </c>
      <c r="N37" s="217">
        <v>-665601.08102049935</v>
      </c>
    </row>
    <row r="38" spans="1:14" ht="15.6" customHeight="1" x14ac:dyDescent="0.25">
      <c r="A38" s="223">
        <v>1</v>
      </c>
      <c r="B38" s="219" t="s">
        <v>350</v>
      </c>
      <c r="C38" s="221">
        <v>1614.00820118</v>
      </c>
      <c r="D38" s="221">
        <v>18601.276081094999</v>
      </c>
      <c r="E38" s="221">
        <v>-16987.267879914998</v>
      </c>
      <c r="F38" s="221">
        <v>1824.3</v>
      </c>
      <c r="G38" s="221">
        <v>15395.2</v>
      </c>
      <c r="H38" s="221">
        <v>-13570.900000000001</v>
      </c>
      <c r="I38" s="221">
        <v>1912</v>
      </c>
      <c r="J38" s="221">
        <v>19852.599999999999</v>
      </c>
      <c r="K38" s="221">
        <v>-17940.599999999999</v>
      </c>
      <c r="L38" s="221">
        <v>2122.7639331299997</v>
      </c>
      <c r="M38" s="221">
        <v>20392.466265421303</v>
      </c>
      <c r="N38" s="221">
        <v>-18269.702332291301</v>
      </c>
    </row>
    <row r="39" spans="1:14" ht="15.6" customHeight="1" x14ac:dyDescent="0.25">
      <c r="A39" s="223">
        <v>2</v>
      </c>
      <c r="B39" s="219" t="s">
        <v>351</v>
      </c>
      <c r="C39" s="221">
        <v>1787.1424812</v>
      </c>
      <c r="D39" s="221">
        <v>4070.6568819501103</v>
      </c>
      <c r="E39" s="221">
        <v>-2283.5144007501103</v>
      </c>
      <c r="F39" s="221">
        <v>1350.2</v>
      </c>
      <c r="G39" s="221">
        <v>8940.1</v>
      </c>
      <c r="H39" s="221">
        <v>-7589.9000000000005</v>
      </c>
      <c r="I39" s="221">
        <v>1284.0999999999999</v>
      </c>
      <c r="J39" s="221">
        <v>9074.6</v>
      </c>
      <c r="K39" s="221">
        <v>-7790.5</v>
      </c>
      <c r="L39" s="221">
        <v>1551.7984476699999</v>
      </c>
      <c r="M39" s="221">
        <v>8024.5679511753997</v>
      </c>
      <c r="N39" s="221">
        <v>-6472.7695035054003</v>
      </c>
    </row>
    <row r="40" spans="1:14" ht="15.6" customHeight="1" x14ac:dyDescent="0.25">
      <c r="A40" s="223">
        <v>3</v>
      </c>
      <c r="B40" s="219" t="s">
        <v>352</v>
      </c>
      <c r="C40" s="221">
        <v>1765.78633558</v>
      </c>
      <c r="D40" s="221">
        <v>222715.9325006</v>
      </c>
      <c r="E40" s="221">
        <v>-220950.14616502001</v>
      </c>
      <c r="F40" s="221">
        <v>2588.6</v>
      </c>
      <c r="G40" s="221">
        <v>298774.59999999998</v>
      </c>
      <c r="H40" s="221">
        <v>-296186</v>
      </c>
      <c r="I40" s="221">
        <v>2630</v>
      </c>
      <c r="J40" s="221">
        <v>341104.6</v>
      </c>
      <c r="K40" s="221">
        <v>-338474.6</v>
      </c>
      <c r="L40" s="221">
        <v>1892.5788931100001</v>
      </c>
      <c r="M40" s="221">
        <v>425247.011201474</v>
      </c>
      <c r="N40" s="221">
        <v>-423354.43230836396</v>
      </c>
    </row>
    <row r="41" spans="1:14" ht="15.6" customHeight="1" x14ac:dyDescent="0.25">
      <c r="A41" s="223">
        <v>4</v>
      </c>
      <c r="B41" s="219" t="s">
        <v>354</v>
      </c>
      <c r="C41" s="221">
        <v>441.79414055000001</v>
      </c>
      <c r="D41" s="221">
        <v>2952.1904902036704</v>
      </c>
      <c r="E41" s="221">
        <v>-2510.3963496536703</v>
      </c>
      <c r="F41" s="221">
        <v>472.9</v>
      </c>
      <c r="G41" s="221">
        <v>2946.1</v>
      </c>
      <c r="H41" s="221">
        <v>-2473.1999999999998</v>
      </c>
      <c r="I41" s="221">
        <v>439.7</v>
      </c>
      <c r="J41" s="221">
        <v>2222.6999999999998</v>
      </c>
      <c r="K41" s="221">
        <v>-1782.9</v>
      </c>
      <c r="L41" s="221">
        <v>465.99117644</v>
      </c>
      <c r="M41" s="221">
        <v>9531.7502478003898</v>
      </c>
      <c r="N41" s="221">
        <v>-9065.7590713603913</v>
      </c>
    </row>
    <row r="42" spans="1:14" ht="15.6" customHeight="1" x14ac:dyDescent="0.25">
      <c r="A42" s="223">
        <v>5</v>
      </c>
      <c r="B42" s="219" t="s">
        <v>355</v>
      </c>
      <c r="C42" s="221">
        <v>130.95439751000001</v>
      </c>
      <c r="D42" s="221">
        <v>3506.1033667721799</v>
      </c>
      <c r="E42" s="221">
        <v>-3375.1489692621799</v>
      </c>
      <c r="F42" s="221">
        <v>160.19999999999999</v>
      </c>
      <c r="G42" s="221">
        <v>5956.6</v>
      </c>
      <c r="H42" s="221">
        <v>-5796.4000000000005</v>
      </c>
      <c r="I42" s="221">
        <v>200.5</v>
      </c>
      <c r="J42" s="221">
        <v>2437.6</v>
      </c>
      <c r="K42" s="221">
        <v>-2237</v>
      </c>
      <c r="L42" s="221">
        <v>277.87417418999996</v>
      </c>
      <c r="M42" s="221">
        <v>1985.94547404183</v>
      </c>
      <c r="N42" s="221">
        <v>-1708.07129985183</v>
      </c>
    </row>
    <row r="43" spans="1:14" ht="15.6" customHeight="1" x14ac:dyDescent="0.25">
      <c r="A43" s="223">
        <v>6</v>
      </c>
      <c r="B43" s="219" t="s">
        <v>356</v>
      </c>
      <c r="C43" s="221">
        <v>219.73511911999998</v>
      </c>
      <c r="D43" s="221">
        <v>718.77546699099696</v>
      </c>
      <c r="E43" s="221">
        <v>-499.04034787099698</v>
      </c>
      <c r="F43" s="221">
        <v>195.6</v>
      </c>
      <c r="G43" s="221">
        <v>482.8</v>
      </c>
      <c r="H43" s="221">
        <v>-287.20000000000005</v>
      </c>
      <c r="I43" s="221">
        <v>178.6</v>
      </c>
      <c r="J43" s="221">
        <v>527.29999999999995</v>
      </c>
      <c r="K43" s="221">
        <v>-348.7</v>
      </c>
      <c r="L43" s="221">
        <v>198.90712228999999</v>
      </c>
      <c r="M43" s="221">
        <v>542.16358836695292</v>
      </c>
      <c r="N43" s="221">
        <v>-343.25646607695296</v>
      </c>
    </row>
    <row r="44" spans="1:14" ht="15.6" customHeight="1" x14ac:dyDescent="0.25">
      <c r="A44" s="223">
        <v>7</v>
      </c>
      <c r="B44" s="219" t="s">
        <v>357</v>
      </c>
      <c r="C44" s="221">
        <v>918.41684453999994</v>
      </c>
      <c r="D44" s="221">
        <v>406.35047291136397</v>
      </c>
      <c r="E44" s="221">
        <v>512.06637162863603</v>
      </c>
      <c r="F44" s="221">
        <v>822.1</v>
      </c>
      <c r="G44" s="221">
        <v>354.6</v>
      </c>
      <c r="H44" s="221">
        <v>467.5</v>
      </c>
      <c r="I44" s="221">
        <v>701.5</v>
      </c>
      <c r="J44" s="221">
        <v>362.6</v>
      </c>
      <c r="K44" s="221">
        <v>338.9</v>
      </c>
      <c r="L44" s="221">
        <v>1020.8186161599999</v>
      </c>
      <c r="M44" s="221">
        <v>216.27096650310901</v>
      </c>
      <c r="N44" s="221">
        <v>804.54764965689105</v>
      </c>
    </row>
    <row r="45" spans="1:14" ht="15.6" customHeight="1" x14ac:dyDescent="0.25">
      <c r="A45" s="223">
        <v>8</v>
      </c>
      <c r="B45" s="219" t="s">
        <v>358</v>
      </c>
      <c r="C45" s="221">
        <v>5.7156987099999998</v>
      </c>
      <c r="D45" s="221">
        <v>149.89148332032801</v>
      </c>
      <c r="E45" s="221">
        <v>-144.17578461032801</v>
      </c>
      <c r="F45" s="221">
        <v>0</v>
      </c>
      <c r="G45" s="221">
        <v>146</v>
      </c>
      <c r="H45" s="221">
        <v>-146</v>
      </c>
      <c r="I45" s="221">
        <v>0.2</v>
      </c>
      <c r="J45" s="221">
        <v>254.7</v>
      </c>
      <c r="K45" s="221">
        <v>-254.4</v>
      </c>
      <c r="L45" s="221">
        <v>1.4152E-2</v>
      </c>
      <c r="M45" s="221">
        <v>328.30759394699101</v>
      </c>
      <c r="N45" s="221">
        <v>-328.29344194699104</v>
      </c>
    </row>
    <row r="46" spans="1:14" ht="15.6" customHeight="1" x14ac:dyDescent="0.25">
      <c r="A46" s="223">
        <v>9</v>
      </c>
      <c r="B46" s="219" t="s">
        <v>359</v>
      </c>
      <c r="C46" s="221">
        <v>62.271723449999996</v>
      </c>
      <c r="D46" s="221">
        <v>137.98413707817102</v>
      </c>
      <c r="E46" s="221">
        <v>-75.712413628171021</v>
      </c>
      <c r="F46" s="221">
        <v>76.7</v>
      </c>
      <c r="G46" s="221">
        <v>155.19999999999999</v>
      </c>
      <c r="H46" s="221">
        <v>-78.499999999999986</v>
      </c>
      <c r="I46" s="221">
        <v>60.9</v>
      </c>
      <c r="J46" s="221">
        <v>192.1</v>
      </c>
      <c r="K46" s="221">
        <v>-131.1</v>
      </c>
      <c r="L46" s="221">
        <v>202.63068005</v>
      </c>
      <c r="M46" s="221">
        <v>334.43843658313</v>
      </c>
      <c r="N46" s="221">
        <v>-131.80775653313</v>
      </c>
    </row>
    <row r="47" spans="1:14" ht="15.6" customHeight="1" x14ac:dyDescent="0.25">
      <c r="A47" s="223">
        <v>10</v>
      </c>
      <c r="B47" s="219" t="s">
        <v>360</v>
      </c>
      <c r="C47" s="221">
        <v>314.21614643000004</v>
      </c>
      <c r="D47" s="221">
        <v>41825.547368068903</v>
      </c>
      <c r="E47" s="221">
        <v>-41511.331221638902</v>
      </c>
      <c r="F47" s="221">
        <v>296</v>
      </c>
      <c r="G47" s="221">
        <v>10657.2</v>
      </c>
      <c r="H47" s="221">
        <v>-10361.200000000001</v>
      </c>
      <c r="I47" s="221">
        <v>358.8</v>
      </c>
      <c r="J47" s="221">
        <v>15271.6</v>
      </c>
      <c r="K47" s="221">
        <v>-14912.8</v>
      </c>
      <c r="L47" s="221">
        <v>260.74289397000001</v>
      </c>
      <c r="M47" s="221">
        <v>22186.598593586401</v>
      </c>
      <c r="N47" s="221">
        <v>-21925.855699616397</v>
      </c>
    </row>
    <row r="48" spans="1:14" ht="15.6" customHeight="1" x14ac:dyDescent="0.25">
      <c r="A48" s="223">
        <v>11</v>
      </c>
      <c r="B48" s="219" t="s">
        <v>361</v>
      </c>
      <c r="C48" s="221">
        <v>22.072718899999998</v>
      </c>
      <c r="D48" s="221">
        <v>1422.2185598449901</v>
      </c>
      <c r="E48" s="221">
        <v>-1400.1458409449901</v>
      </c>
      <c r="F48" s="221">
        <v>42.3</v>
      </c>
      <c r="G48" s="221">
        <v>1899.8</v>
      </c>
      <c r="H48" s="221">
        <v>-1857.5</v>
      </c>
      <c r="I48" s="221">
        <v>59.4</v>
      </c>
      <c r="J48" s="221">
        <v>1229.4000000000001</v>
      </c>
      <c r="K48" s="221">
        <v>-1170</v>
      </c>
      <c r="L48" s="221">
        <v>64.373086380000004</v>
      </c>
      <c r="M48" s="221">
        <v>4680.5046060756295</v>
      </c>
      <c r="N48" s="221">
        <v>-4616.1315196956302</v>
      </c>
    </row>
    <row r="49" spans="1:14" ht="15.6" customHeight="1" x14ac:dyDescent="0.25">
      <c r="A49" s="223">
        <v>12</v>
      </c>
      <c r="B49" s="219" t="s">
        <v>362</v>
      </c>
      <c r="C49" s="221">
        <v>1429.17026988</v>
      </c>
      <c r="D49" s="221">
        <v>5449.1287372670704</v>
      </c>
      <c r="E49" s="221">
        <v>-4019.9584673870704</v>
      </c>
      <c r="F49" s="221">
        <v>1586.2</v>
      </c>
      <c r="G49" s="221">
        <v>6394.6</v>
      </c>
      <c r="H49" s="221">
        <v>-4808.4000000000005</v>
      </c>
      <c r="I49" s="221">
        <v>1910.6</v>
      </c>
      <c r="J49" s="221">
        <v>6590.9</v>
      </c>
      <c r="K49" s="221">
        <v>-4680.3</v>
      </c>
      <c r="L49" s="221">
        <v>2305.8408911000001</v>
      </c>
      <c r="M49" s="221">
        <v>9345.2822490556591</v>
      </c>
      <c r="N49" s="221">
        <v>-7039.4413579556594</v>
      </c>
    </row>
    <row r="50" spans="1:14" ht="15.6" customHeight="1" x14ac:dyDescent="0.25">
      <c r="A50" s="223">
        <v>13</v>
      </c>
      <c r="B50" s="219" t="s">
        <v>363</v>
      </c>
      <c r="C50" s="221">
        <v>302.22049566000004</v>
      </c>
      <c r="D50" s="221">
        <v>7043.5897173430694</v>
      </c>
      <c r="E50" s="221">
        <v>-6741.3692216830696</v>
      </c>
      <c r="F50" s="221">
        <v>335.3</v>
      </c>
      <c r="G50" s="221">
        <v>8718.4</v>
      </c>
      <c r="H50" s="221">
        <v>-8383.1</v>
      </c>
      <c r="I50" s="221">
        <v>476.5</v>
      </c>
      <c r="J50" s="221">
        <v>6838.7</v>
      </c>
      <c r="K50" s="221">
        <v>-6362.2</v>
      </c>
      <c r="L50" s="221">
        <v>493.45056187</v>
      </c>
      <c r="M50" s="221">
        <v>6353.5473240124902</v>
      </c>
      <c r="N50" s="221">
        <v>-5860.0967621424898</v>
      </c>
    </row>
    <row r="51" spans="1:14" ht="15.6" customHeight="1" x14ac:dyDescent="0.25">
      <c r="A51" s="223">
        <v>14</v>
      </c>
      <c r="B51" s="219" t="s">
        <v>364</v>
      </c>
      <c r="C51" s="221">
        <v>10.683088530000001</v>
      </c>
      <c r="D51" s="221">
        <v>17.611959872269598</v>
      </c>
      <c r="E51" s="221">
        <v>-6.9288713422695967</v>
      </c>
      <c r="F51" s="221">
        <v>6.2</v>
      </c>
      <c r="G51" s="221">
        <v>4.8</v>
      </c>
      <c r="H51" s="221">
        <v>1.4000000000000004</v>
      </c>
      <c r="I51" s="221">
        <v>6.4</v>
      </c>
      <c r="J51" s="221">
        <v>2.2000000000000002</v>
      </c>
      <c r="K51" s="221">
        <v>4.2</v>
      </c>
      <c r="L51" s="221">
        <v>22.705387250000001</v>
      </c>
      <c r="M51" s="221">
        <v>22.091649827285799</v>
      </c>
      <c r="N51" s="221">
        <v>0.61373742271423204</v>
      </c>
    </row>
    <row r="52" spans="1:14" ht="15.6" customHeight="1" x14ac:dyDescent="0.25">
      <c r="A52" s="223">
        <v>15</v>
      </c>
      <c r="B52" s="219" t="s">
        <v>365</v>
      </c>
      <c r="C52" s="221">
        <v>312.46527428000002</v>
      </c>
      <c r="D52" s="221">
        <v>22406.9832293625</v>
      </c>
      <c r="E52" s="221">
        <v>-22094.517955082501</v>
      </c>
      <c r="F52" s="221">
        <v>240.5</v>
      </c>
      <c r="G52" s="221">
        <v>17915.599999999999</v>
      </c>
      <c r="H52" s="221">
        <v>-17675.099999999999</v>
      </c>
      <c r="I52" s="221">
        <v>197.6</v>
      </c>
      <c r="J52" s="221">
        <v>14078.3</v>
      </c>
      <c r="K52" s="221">
        <v>-13880.7</v>
      </c>
      <c r="L52" s="221">
        <v>245.77563165000001</v>
      </c>
      <c r="M52" s="221">
        <v>15509.679150975498</v>
      </c>
      <c r="N52" s="221">
        <v>-15263.9035193255</v>
      </c>
    </row>
    <row r="53" spans="1:14" ht="15.6" customHeight="1" x14ac:dyDescent="0.25">
      <c r="A53" s="223">
        <v>16</v>
      </c>
      <c r="B53" s="219" t="s">
        <v>366</v>
      </c>
      <c r="C53" s="221">
        <v>161.83841543</v>
      </c>
      <c r="D53" s="221">
        <v>944.72821287518298</v>
      </c>
      <c r="E53" s="221">
        <v>-782.88979744518292</v>
      </c>
      <c r="F53" s="221">
        <v>8.9</v>
      </c>
      <c r="G53" s="221">
        <v>1926.4</v>
      </c>
      <c r="H53" s="221">
        <v>-1917.5</v>
      </c>
      <c r="I53" s="221">
        <v>21.6</v>
      </c>
      <c r="J53" s="221">
        <v>2729.2</v>
      </c>
      <c r="K53" s="221">
        <v>-2707.6</v>
      </c>
      <c r="L53" s="221">
        <v>8.2259219200000011</v>
      </c>
      <c r="M53" s="221">
        <v>2028.29521791962</v>
      </c>
      <c r="N53" s="221">
        <v>-2020.0692959996202</v>
      </c>
    </row>
    <row r="54" spans="1:14" ht="15.6" customHeight="1" x14ac:dyDescent="0.25">
      <c r="A54" s="223">
        <v>17</v>
      </c>
      <c r="B54" s="219" t="s">
        <v>367</v>
      </c>
      <c r="C54" s="221">
        <v>156.56657680999999</v>
      </c>
      <c r="D54" s="221">
        <v>1561.58241646852</v>
      </c>
      <c r="E54" s="221">
        <v>-1405.01583965852</v>
      </c>
      <c r="F54" s="221">
        <v>153.80000000000001</v>
      </c>
      <c r="G54" s="221">
        <v>2149.6999999999998</v>
      </c>
      <c r="H54" s="221">
        <v>-1995.8999999999999</v>
      </c>
      <c r="I54" s="221">
        <v>220.5</v>
      </c>
      <c r="J54" s="221">
        <v>1479.3</v>
      </c>
      <c r="K54" s="221">
        <v>-1258.8</v>
      </c>
      <c r="L54" s="221">
        <v>265.50089805000005</v>
      </c>
      <c r="M54" s="221">
        <v>1765.9596374293901</v>
      </c>
      <c r="N54" s="221">
        <v>-1500.45873937939</v>
      </c>
    </row>
    <row r="55" spans="1:14" ht="15.6" customHeight="1" x14ac:dyDescent="0.25">
      <c r="A55" s="223">
        <v>18</v>
      </c>
      <c r="B55" s="219" t="s">
        <v>368</v>
      </c>
      <c r="C55" s="221">
        <v>206.15089576000003</v>
      </c>
      <c r="D55" s="221">
        <v>108.93380971791299</v>
      </c>
      <c r="E55" s="221">
        <v>97.217086042087033</v>
      </c>
      <c r="F55" s="221">
        <v>205.1</v>
      </c>
      <c r="G55" s="221">
        <v>51.8</v>
      </c>
      <c r="H55" s="221">
        <v>153.30000000000001</v>
      </c>
      <c r="I55" s="221">
        <v>170</v>
      </c>
      <c r="J55" s="221">
        <v>168.3</v>
      </c>
      <c r="K55" s="221">
        <v>1.7</v>
      </c>
      <c r="L55" s="221">
        <v>217.90860149</v>
      </c>
      <c r="M55" s="221">
        <v>129.87047657633201</v>
      </c>
      <c r="N55" s="221">
        <v>88.0381249136679</v>
      </c>
    </row>
    <row r="56" spans="1:14" ht="15.6" customHeight="1" x14ac:dyDescent="0.25">
      <c r="A56" s="223">
        <v>19</v>
      </c>
      <c r="B56" s="219" t="s">
        <v>369</v>
      </c>
      <c r="C56" s="221">
        <v>3.0392771499999998</v>
      </c>
      <c r="D56" s="221">
        <v>10703.5829161327</v>
      </c>
      <c r="E56" s="221">
        <v>-10700.543638982701</v>
      </c>
      <c r="F56" s="221">
        <v>9.6</v>
      </c>
      <c r="G56" s="221">
        <v>5412.7</v>
      </c>
      <c r="H56" s="221">
        <v>-5403.0999999999995</v>
      </c>
      <c r="I56" s="221">
        <v>12.7</v>
      </c>
      <c r="J56" s="221">
        <v>2819.3</v>
      </c>
      <c r="K56" s="221">
        <v>-2806.5</v>
      </c>
      <c r="L56" s="221">
        <v>63.554078419999996</v>
      </c>
      <c r="M56" s="221">
        <v>580.33351014994003</v>
      </c>
      <c r="N56" s="221">
        <v>-516.77943172994094</v>
      </c>
    </row>
    <row r="57" spans="1:14" ht="15.6" customHeight="1" x14ac:dyDescent="0.25">
      <c r="A57" s="223">
        <v>20</v>
      </c>
      <c r="B57" s="219" t="s">
        <v>370</v>
      </c>
      <c r="C57" s="221">
        <v>16.242099589999999</v>
      </c>
      <c r="D57" s="221">
        <v>517.16392857723997</v>
      </c>
      <c r="E57" s="221">
        <v>-500.92182898723996</v>
      </c>
      <c r="F57" s="221">
        <v>15</v>
      </c>
      <c r="G57" s="221">
        <v>649.79999999999995</v>
      </c>
      <c r="H57" s="221">
        <v>-634.79999999999995</v>
      </c>
      <c r="I57" s="221">
        <v>45.4</v>
      </c>
      <c r="J57" s="221">
        <v>558.79999999999995</v>
      </c>
      <c r="K57" s="221">
        <v>-513.4</v>
      </c>
      <c r="L57" s="221">
        <v>59.217708109999997</v>
      </c>
      <c r="M57" s="221">
        <v>975.86766176418791</v>
      </c>
      <c r="N57" s="221">
        <v>-916.64995365418793</v>
      </c>
    </row>
    <row r="58" spans="1:14" ht="15.6" customHeight="1" x14ac:dyDescent="0.25">
      <c r="A58" s="223">
        <v>21</v>
      </c>
      <c r="B58" s="219" t="s">
        <v>371</v>
      </c>
      <c r="C58" s="221">
        <v>110.68754229</v>
      </c>
      <c r="D58" s="221">
        <v>13306.9155955357</v>
      </c>
      <c r="E58" s="221">
        <v>-13196.228053245701</v>
      </c>
      <c r="F58" s="221">
        <v>122.4</v>
      </c>
      <c r="G58" s="221">
        <v>4156.3</v>
      </c>
      <c r="H58" s="221">
        <v>-4033.9</v>
      </c>
      <c r="I58" s="221">
        <v>119.2</v>
      </c>
      <c r="J58" s="221">
        <v>9141.5</v>
      </c>
      <c r="K58" s="221">
        <v>-9022.2999999999993</v>
      </c>
      <c r="L58" s="221">
        <v>147.12411852</v>
      </c>
      <c r="M58" s="221">
        <v>3894.3859349029303</v>
      </c>
      <c r="N58" s="221">
        <v>-3747.2618163829302</v>
      </c>
    </row>
    <row r="59" spans="1:14" ht="15.6" customHeight="1" x14ac:dyDescent="0.25">
      <c r="A59" s="223">
        <v>22</v>
      </c>
      <c r="B59" s="219" t="s">
        <v>372</v>
      </c>
      <c r="C59" s="221">
        <v>156.07257526999999</v>
      </c>
      <c r="D59" s="221">
        <v>236.09179392169202</v>
      </c>
      <c r="E59" s="221">
        <v>-80.019218651692029</v>
      </c>
      <c r="F59" s="221">
        <v>231.7</v>
      </c>
      <c r="G59" s="221">
        <v>2629.4</v>
      </c>
      <c r="H59" s="221">
        <v>-2397.7000000000003</v>
      </c>
      <c r="I59" s="221">
        <v>185</v>
      </c>
      <c r="J59" s="221">
        <v>107.6</v>
      </c>
      <c r="K59" s="221">
        <v>77.400000000000006</v>
      </c>
      <c r="L59" s="221">
        <v>137.36697437999999</v>
      </c>
      <c r="M59" s="221">
        <v>4292.0639780532802</v>
      </c>
      <c r="N59" s="221">
        <v>-4154.6970036732801</v>
      </c>
    </row>
    <row r="60" spans="1:14" ht="15.6" customHeight="1" x14ac:dyDescent="0.25">
      <c r="A60" s="223">
        <v>23</v>
      </c>
      <c r="B60" s="219" t="s">
        <v>373</v>
      </c>
      <c r="C60" s="221">
        <v>8.6984226999999983</v>
      </c>
      <c r="D60" s="221">
        <v>10046.7084662532</v>
      </c>
      <c r="E60" s="221">
        <v>-10038.0100435532</v>
      </c>
      <c r="F60" s="221">
        <v>57.5</v>
      </c>
      <c r="G60" s="221">
        <v>11489.6</v>
      </c>
      <c r="H60" s="221">
        <v>-11432.1</v>
      </c>
      <c r="I60" s="221">
        <v>180.2</v>
      </c>
      <c r="J60" s="221">
        <v>8375.7000000000007</v>
      </c>
      <c r="K60" s="221">
        <v>-8195.6</v>
      </c>
      <c r="L60" s="221">
        <v>240.11614189999997</v>
      </c>
      <c r="M60" s="221">
        <v>9268.8778896366402</v>
      </c>
      <c r="N60" s="221">
        <v>-9028.7617477366402</v>
      </c>
    </row>
    <row r="61" spans="1:14" ht="15.6" customHeight="1" x14ac:dyDescent="0.25">
      <c r="A61" s="223">
        <v>24</v>
      </c>
      <c r="B61" s="219" t="s">
        <v>374</v>
      </c>
      <c r="C61" s="221">
        <v>499.65253870999999</v>
      </c>
      <c r="D61" s="221">
        <v>7037.5191544601603</v>
      </c>
      <c r="E61" s="221">
        <v>-6537.8666157501602</v>
      </c>
      <c r="F61" s="232">
        <v>339.5</v>
      </c>
      <c r="G61" s="221">
        <v>6967.7</v>
      </c>
      <c r="H61" s="221">
        <v>-6628.2</v>
      </c>
      <c r="I61" s="221">
        <v>145.69999999999999</v>
      </c>
      <c r="J61" s="221">
        <v>6192.1</v>
      </c>
      <c r="K61" s="221">
        <v>-6046.4</v>
      </c>
      <c r="L61" s="221">
        <v>1286.34204406</v>
      </c>
      <c r="M61" s="221">
        <v>6721.0205945421003</v>
      </c>
      <c r="N61" s="221">
        <v>-5434.6785504821</v>
      </c>
    </row>
    <row r="62" spans="1:14" ht="15.6" customHeight="1" x14ac:dyDescent="0.25">
      <c r="A62" s="223">
        <v>25</v>
      </c>
      <c r="B62" s="219" t="s">
        <v>375</v>
      </c>
      <c r="C62" s="221">
        <v>101.00040641</v>
      </c>
      <c r="D62" s="221">
        <v>2488.6186821729002</v>
      </c>
      <c r="E62" s="221">
        <v>-2387.6182757629003</v>
      </c>
      <c r="F62" s="221">
        <v>135.69999999999999</v>
      </c>
      <c r="G62" s="221">
        <v>2638.4</v>
      </c>
      <c r="H62" s="221">
        <v>-2502.7000000000003</v>
      </c>
      <c r="I62" s="221">
        <v>760.7</v>
      </c>
      <c r="J62" s="221">
        <v>964.6</v>
      </c>
      <c r="K62" s="221">
        <v>-203.9</v>
      </c>
      <c r="L62" s="221">
        <v>78.856585710000004</v>
      </c>
      <c r="M62" s="221">
        <v>1106.4741903034198</v>
      </c>
      <c r="N62" s="221">
        <v>-1027.6176045934201</v>
      </c>
    </row>
    <row r="63" spans="1:14" ht="15.6" customHeight="1" x14ac:dyDescent="0.25">
      <c r="A63" s="223">
        <v>26</v>
      </c>
      <c r="B63" s="219" t="s">
        <v>376</v>
      </c>
      <c r="C63" s="221">
        <v>0</v>
      </c>
      <c r="D63" s="221">
        <v>181.28861170410198</v>
      </c>
      <c r="E63" s="221">
        <v>-181.28861170410198</v>
      </c>
      <c r="F63" s="221">
        <v>0</v>
      </c>
      <c r="G63" s="221">
        <v>101.4</v>
      </c>
      <c r="H63" s="221">
        <v>-101.4</v>
      </c>
      <c r="I63" s="221">
        <v>0</v>
      </c>
      <c r="J63" s="221">
        <v>6</v>
      </c>
      <c r="K63" s="221">
        <v>-6</v>
      </c>
      <c r="L63" s="221">
        <v>0</v>
      </c>
      <c r="M63" s="221">
        <v>23.737998807922398</v>
      </c>
      <c r="N63" s="221">
        <v>-23.737998807922398</v>
      </c>
    </row>
    <row r="64" spans="1:14" ht="15.6" customHeight="1" x14ac:dyDescent="0.25">
      <c r="A64" s="223">
        <v>27</v>
      </c>
      <c r="B64" s="219" t="s">
        <v>377</v>
      </c>
      <c r="C64" s="221">
        <v>241.65654165999999</v>
      </c>
      <c r="D64" s="221">
        <v>1701.2270591459201</v>
      </c>
      <c r="E64" s="221">
        <v>-1459.5705174859202</v>
      </c>
      <c r="F64" s="221">
        <v>239.6</v>
      </c>
      <c r="G64" s="221">
        <v>1028.5999999999999</v>
      </c>
      <c r="H64" s="221">
        <v>-788.99999999999989</v>
      </c>
      <c r="I64" s="221">
        <v>279.10000000000002</v>
      </c>
      <c r="J64" s="221">
        <v>613.70000000000005</v>
      </c>
      <c r="K64" s="221">
        <v>-334.6</v>
      </c>
      <c r="L64" s="221">
        <v>327.39698358999999</v>
      </c>
      <c r="M64" s="221">
        <v>615.33587708692903</v>
      </c>
      <c r="N64" s="221">
        <v>-287.93889349692904</v>
      </c>
    </row>
    <row r="65" spans="1:14" ht="15.6" customHeight="1" x14ac:dyDescent="0.25">
      <c r="A65" s="223">
        <v>28</v>
      </c>
      <c r="B65" s="219" t="s">
        <v>378</v>
      </c>
      <c r="C65" s="221">
        <v>599.26013535999994</v>
      </c>
      <c r="D65" s="221">
        <v>2230.26270253245</v>
      </c>
      <c r="E65" s="221">
        <v>-1631.0025671724502</v>
      </c>
      <c r="F65" s="221">
        <v>574.5</v>
      </c>
      <c r="G65" s="221">
        <v>1722.2</v>
      </c>
      <c r="H65" s="221">
        <v>-1147.7</v>
      </c>
      <c r="I65" s="221">
        <v>518.29999999999995</v>
      </c>
      <c r="J65" s="221">
        <v>1471.3</v>
      </c>
      <c r="K65" s="221">
        <v>-952.9</v>
      </c>
      <c r="L65" s="221">
        <v>609.22315429000002</v>
      </c>
      <c r="M65" s="221">
        <v>1314.05477822738</v>
      </c>
      <c r="N65" s="221">
        <v>-704.83162393738007</v>
      </c>
    </row>
    <row r="66" spans="1:14" ht="15.6" customHeight="1" x14ac:dyDescent="0.25">
      <c r="A66" s="223">
        <v>29</v>
      </c>
      <c r="B66" s="219" t="s">
        <v>379</v>
      </c>
      <c r="C66" s="221">
        <v>75.278985199999994</v>
      </c>
      <c r="D66" s="221">
        <v>11289.884120315201</v>
      </c>
      <c r="E66" s="221">
        <v>-11214.6051351152</v>
      </c>
      <c r="F66" s="221">
        <v>94.7</v>
      </c>
      <c r="G66" s="221">
        <v>8657.7000000000007</v>
      </c>
      <c r="H66" s="221">
        <v>-8563</v>
      </c>
      <c r="I66" s="221">
        <v>53.4</v>
      </c>
      <c r="J66" s="221">
        <v>14807</v>
      </c>
      <c r="K66" s="221">
        <v>-14753.7</v>
      </c>
      <c r="L66" s="221">
        <v>42.038021309999998</v>
      </c>
      <c r="M66" s="221">
        <v>18368.184053882</v>
      </c>
      <c r="N66" s="221">
        <v>-18326.146032572</v>
      </c>
    </row>
    <row r="67" spans="1:14" ht="15.6" customHeight="1" x14ac:dyDescent="0.25">
      <c r="A67" s="223">
        <v>30</v>
      </c>
      <c r="B67" s="219" t="s">
        <v>380</v>
      </c>
      <c r="C67" s="221">
        <v>2159.6969854499998</v>
      </c>
      <c r="D67" s="221">
        <v>4431.2361130792397</v>
      </c>
      <c r="E67" s="221">
        <v>-2271.5391276292398</v>
      </c>
      <c r="F67" s="221">
        <v>1084.4000000000001</v>
      </c>
      <c r="G67" s="221">
        <v>4263</v>
      </c>
      <c r="H67" s="221">
        <v>-3178.6</v>
      </c>
      <c r="I67" s="221">
        <v>1230</v>
      </c>
      <c r="J67" s="221">
        <v>5656.6</v>
      </c>
      <c r="K67" s="221">
        <v>-4426.5</v>
      </c>
      <c r="L67" s="221">
        <v>1387.6240781199999</v>
      </c>
      <c r="M67" s="221">
        <v>2159.9404781241797</v>
      </c>
      <c r="N67" s="221">
        <v>-772.31640000417804</v>
      </c>
    </row>
    <row r="68" spans="1:14" ht="15.6" customHeight="1" x14ac:dyDescent="0.25">
      <c r="A68" s="223">
        <v>31</v>
      </c>
      <c r="B68" s="219" t="s">
        <v>381</v>
      </c>
      <c r="C68" s="221">
        <v>10.871286690000002</v>
      </c>
      <c r="D68" s="221">
        <v>18434.682814806099</v>
      </c>
      <c r="E68" s="221">
        <v>-18423.811528116101</v>
      </c>
      <c r="F68" s="221">
        <v>0.6</v>
      </c>
      <c r="G68" s="221">
        <v>18886</v>
      </c>
      <c r="H68" s="221">
        <v>-18885.400000000001</v>
      </c>
      <c r="I68" s="221">
        <v>6.8</v>
      </c>
      <c r="J68" s="221">
        <v>24914.7</v>
      </c>
      <c r="K68" s="221">
        <v>-24908</v>
      </c>
      <c r="L68" s="221">
        <v>2.85313872</v>
      </c>
      <c r="M68" s="221">
        <v>8979.5446868860199</v>
      </c>
      <c r="N68" s="221">
        <v>-8976.6915481660199</v>
      </c>
    </row>
    <row r="69" spans="1:14" ht="15.6" customHeight="1" x14ac:dyDescent="0.25">
      <c r="A69" s="223">
        <v>32</v>
      </c>
      <c r="B69" s="219" t="s">
        <v>382</v>
      </c>
      <c r="C69" s="221">
        <v>1079.89087395</v>
      </c>
      <c r="D69" s="221">
        <v>32210.048475026499</v>
      </c>
      <c r="E69" s="221">
        <v>-31130.157601076498</v>
      </c>
      <c r="F69" s="221">
        <v>2578.6999999999998</v>
      </c>
      <c r="G69" s="221">
        <v>29088.1</v>
      </c>
      <c r="H69" s="221">
        <v>-26509.399999999998</v>
      </c>
      <c r="I69" s="221">
        <v>3019</v>
      </c>
      <c r="J69" s="221">
        <v>25337</v>
      </c>
      <c r="K69" s="221">
        <v>-22318</v>
      </c>
      <c r="L69" s="221">
        <v>1842.6716820199999</v>
      </c>
      <c r="M69" s="221">
        <v>52168.062718911606</v>
      </c>
      <c r="N69" s="221">
        <v>-50325.391036891604</v>
      </c>
    </row>
    <row r="70" spans="1:14" ht="15.6" customHeight="1" x14ac:dyDescent="0.25">
      <c r="A70" s="223">
        <v>33</v>
      </c>
      <c r="B70" s="219" t="s">
        <v>383</v>
      </c>
      <c r="C70" s="221">
        <v>3339.50067029</v>
      </c>
      <c r="D70" s="221">
        <v>6488.2991047183205</v>
      </c>
      <c r="E70" s="221">
        <v>-3148.7984344283204</v>
      </c>
      <c r="F70" s="221">
        <v>3083.4</v>
      </c>
      <c r="G70" s="221">
        <v>7086.7</v>
      </c>
      <c r="H70" s="221">
        <v>-4003.2999999999997</v>
      </c>
      <c r="I70" s="221">
        <v>3167.6</v>
      </c>
      <c r="J70" s="221">
        <v>6414.2</v>
      </c>
      <c r="K70" s="221">
        <v>-3246.6</v>
      </c>
      <c r="L70" s="221">
        <v>3229.9849647800002</v>
      </c>
      <c r="M70" s="221">
        <v>4846.4353271726695</v>
      </c>
      <c r="N70" s="221">
        <v>-1616.4503623926701</v>
      </c>
    </row>
    <row r="71" spans="1:14" ht="15.6" customHeight="1" x14ac:dyDescent="0.25">
      <c r="A71" s="223">
        <v>34</v>
      </c>
      <c r="B71" s="219" t="s">
        <v>384</v>
      </c>
      <c r="C71" s="221">
        <v>19571.421831920001</v>
      </c>
      <c r="D71" s="221">
        <v>19424.8957600455</v>
      </c>
      <c r="E71" s="221">
        <v>146.52607187450121</v>
      </c>
      <c r="F71" s="221">
        <v>17314.599999999999</v>
      </c>
      <c r="G71" s="221">
        <v>19482.400000000001</v>
      </c>
      <c r="H71" s="221">
        <v>-2167.8000000000029</v>
      </c>
      <c r="I71" s="221">
        <v>18320.7</v>
      </c>
      <c r="J71" s="221">
        <v>25965.7</v>
      </c>
      <c r="K71" s="221">
        <v>-7645</v>
      </c>
      <c r="L71" s="221">
        <v>20771.779015420001</v>
      </c>
      <c r="M71" s="221">
        <v>32716.1667593034</v>
      </c>
      <c r="N71" s="221">
        <v>-11944.387743883399</v>
      </c>
    </row>
    <row r="72" spans="1:14" ht="15.6" customHeight="1" x14ac:dyDescent="0.25">
      <c r="A72" s="223">
        <v>35</v>
      </c>
      <c r="B72" s="219" t="s">
        <v>385</v>
      </c>
      <c r="C72" s="221">
        <v>145.14373918000001</v>
      </c>
      <c r="D72" s="221">
        <v>7382.4254112718099</v>
      </c>
      <c r="E72" s="221">
        <v>-7237.2816720918099</v>
      </c>
      <c r="F72" s="221">
        <v>72.400000000000006</v>
      </c>
      <c r="G72" s="221">
        <v>5292.8</v>
      </c>
      <c r="H72" s="221">
        <v>-5220.4000000000005</v>
      </c>
      <c r="I72" s="221">
        <v>44.7</v>
      </c>
      <c r="J72" s="221">
        <v>6879.5</v>
      </c>
      <c r="K72" s="221">
        <v>-6834.8</v>
      </c>
      <c r="L72" s="221">
        <v>40.814026790000007</v>
      </c>
      <c r="M72" s="221">
        <v>8232.4767801592297</v>
      </c>
      <c r="N72" s="221">
        <v>-8191.6627533692299</v>
      </c>
    </row>
    <row r="73" spans="1:14" ht="15.6" customHeight="1" x14ac:dyDescent="0.25">
      <c r="A73" s="223">
        <v>36</v>
      </c>
      <c r="B73" s="227" t="s">
        <v>386</v>
      </c>
      <c r="C73" s="227">
        <v>878.8112082999869</v>
      </c>
      <c r="D73" s="227">
        <v>24089.241187960957</v>
      </c>
      <c r="E73" s="227">
        <v>-23210.42997966097</v>
      </c>
      <c r="F73" s="227">
        <v>782.19999999998254</v>
      </c>
      <c r="G73" s="227">
        <v>23055.600000000093</v>
      </c>
      <c r="H73" s="227">
        <v>-22273.400000000111</v>
      </c>
      <c r="I73" s="227">
        <v>933.80155815003673</v>
      </c>
      <c r="J73" s="227">
        <v>20324.031443020562</v>
      </c>
      <c r="K73" s="227">
        <v>-19390.329884870498</v>
      </c>
      <c r="L73" s="227">
        <v>856.93762088997755</v>
      </c>
      <c r="M73" s="227">
        <v>23455.168577566743</v>
      </c>
      <c r="N73" s="227">
        <v>-22598.230956674321</v>
      </c>
    </row>
    <row r="74" spans="1:14" ht="15.6" customHeight="1" x14ac:dyDescent="0.25">
      <c r="A74" s="233"/>
      <c r="B74" s="234" t="s">
        <v>175</v>
      </c>
      <c r="C74" s="235">
        <v>157140.69538870998</v>
      </c>
      <c r="D74" s="235">
        <v>1611731.7695775817</v>
      </c>
      <c r="E74" s="235">
        <v>-1454591.0741888718</v>
      </c>
      <c r="F74" s="235">
        <v>152380.6</v>
      </c>
      <c r="G74" s="235">
        <v>1592985.5</v>
      </c>
      <c r="H74" s="235">
        <v>-1440604.9</v>
      </c>
      <c r="I74" s="235">
        <v>277030.20155815</v>
      </c>
      <c r="J74" s="235">
        <v>1804122.73144302</v>
      </c>
      <c r="K74" s="235">
        <v>-1527092.5298848802</v>
      </c>
      <c r="L74" s="235">
        <v>315290.47449275001</v>
      </c>
      <c r="M74" s="235">
        <v>2096379.0701113902</v>
      </c>
      <c r="N74" s="235">
        <v>-1781088.5956186398</v>
      </c>
    </row>
    <row r="75" spans="1:14" x14ac:dyDescent="0.25">
      <c r="A75" s="236" t="s">
        <v>387</v>
      </c>
      <c r="B75" s="236"/>
      <c r="C75" s="236"/>
      <c r="D75" s="236"/>
      <c r="E75" s="236"/>
      <c r="F75" s="236"/>
      <c r="G75" s="236"/>
      <c r="H75" s="236"/>
      <c r="I75" s="236"/>
      <c r="J75" s="236"/>
      <c r="K75" s="236"/>
      <c r="L75" s="236"/>
      <c r="M75" s="236"/>
      <c r="N75" s="236"/>
    </row>
    <row r="76" spans="1:14" x14ac:dyDescent="0.25">
      <c r="A76" s="236" t="s">
        <v>687</v>
      </c>
      <c r="B76" s="236"/>
      <c r="C76" s="236"/>
      <c r="D76" s="236"/>
      <c r="E76" s="236"/>
      <c r="F76" s="236"/>
      <c r="G76" s="236"/>
      <c r="H76" s="236"/>
      <c r="I76" s="236"/>
      <c r="J76" s="236"/>
      <c r="K76" s="236"/>
      <c r="L76" s="236"/>
      <c r="M76" s="236"/>
      <c r="N76" s="236"/>
    </row>
    <row r="77" spans="1:14" x14ac:dyDescent="0.25">
      <c r="A77" s="172" t="s">
        <v>388</v>
      </c>
      <c r="B77" s="237" t="s">
        <v>389</v>
      </c>
      <c r="C77" s="239"/>
      <c r="D77" s="239"/>
      <c r="E77" s="239"/>
      <c r="F77" s="238"/>
      <c r="G77" s="238"/>
      <c r="H77" s="238"/>
      <c r="I77" s="238"/>
      <c r="J77" s="238"/>
      <c r="K77" s="239"/>
      <c r="L77" s="238"/>
      <c r="M77" s="238"/>
      <c r="N77" s="239"/>
    </row>
    <row r="78" spans="1:14" x14ac:dyDescent="0.25">
      <c r="A78" s="172" t="s">
        <v>990</v>
      </c>
      <c r="B78" s="173"/>
      <c r="C78" s="173"/>
      <c r="D78" s="173"/>
      <c r="E78" s="173"/>
      <c r="F78" s="173"/>
      <c r="G78" s="173"/>
      <c r="H78" s="173"/>
      <c r="I78" s="173"/>
      <c r="J78" s="173"/>
      <c r="K78" s="173"/>
      <c r="L78" s="173"/>
      <c r="M78" s="173"/>
      <c r="N78" s="173"/>
    </row>
  </sheetData>
  <mergeCells count="9">
    <mergeCell ref="A5:A6"/>
    <mergeCell ref="B5:B6"/>
    <mergeCell ref="A1:N1"/>
    <mergeCell ref="A2:N2"/>
    <mergeCell ref="G4:N4"/>
    <mergeCell ref="C5:E5"/>
    <mergeCell ref="F5:H5"/>
    <mergeCell ref="L5:N5"/>
    <mergeCell ref="I5:K5"/>
  </mergeCells>
  <printOptions horizontalCentered="1"/>
  <pageMargins left="1.5748031496063" right="1.5748031496063" top="1.5748031496063" bottom="1.5748031496063" header="0.31496062992126" footer="0.31496062992126"/>
  <pageSetup paperSize="9" scale="53" fitToHeight="2" orientation="portrait" r:id="rId1"/>
  <rowBreaks count="1" manualBreakCount="1">
    <brk id="36" max="7"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pageSetUpPr fitToPage="1"/>
  </sheetPr>
  <dimension ref="A1:N49"/>
  <sheetViews>
    <sheetView view="pageBreakPreview" topLeftCell="C1" zoomScaleNormal="100" zoomScaleSheetLayoutView="100" workbookViewId="0">
      <selection activeCell="L3" sqref="L1:L1048576"/>
    </sheetView>
  </sheetViews>
  <sheetFormatPr defaultRowHeight="15" x14ac:dyDescent="0.25"/>
  <cols>
    <col min="1" max="1" width="3.28515625" style="54" customWidth="1"/>
    <col min="2" max="2" width="32.42578125" style="54" customWidth="1"/>
    <col min="3" max="12" width="9.7109375" style="54" customWidth="1"/>
    <col min="13" max="13" width="7.85546875" style="54" customWidth="1"/>
    <col min="14" max="14" width="8.5703125" style="54" customWidth="1"/>
    <col min="15" max="16384" width="9.140625" style="54"/>
  </cols>
  <sheetData>
    <row r="1" spans="1:14" ht="21.75" x14ac:dyDescent="0.3">
      <c r="A1" s="852" t="s">
        <v>979</v>
      </c>
      <c r="B1" s="852"/>
      <c r="C1" s="852"/>
      <c r="D1" s="852"/>
      <c r="E1" s="852"/>
      <c r="F1" s="852"/>
      <c r="G1" s="852"/>
      <c r="H1" s="852"/>
      <c r="I1" s="852"/>
      <c r="J1" s="852"/>
      <c r="K1" s="852"/>
      <c r="L1" s="852"/>
      <c r="M1" s="852"/>
      <c r="N1" s="852"/>
    </row>
    <row r="2" spans="1:14" ht="23.25" x14ac:dyDescent="0.3">
      <c r="A2" s="853" t="s">
        <v>391</v>
      </c>
      <c r="B2" s="853"/>
      <c r="C2" s="853"/>
      <c r="D2" s="853"/>
      <c r="E2" s="853"/>
      <c r="F2" s="853"/>
      <c r="G2" s="853"/>
      <c r="H2" s="853"/>
      <c r="I2" s="853"/>
      <c r="J2" s="853"/>
      <c r="K2" s="853"/>
      <c r="L2" s="853"/>
      <c r="M2" s="853"/>
      <c r="N2" s="853"/>
    </row>
    <row r="3" spans="1:14" x14ac:dyDescent="0.25">
      <c r="A3" s="1"/>
      <c r="B3" s="1"/>
      <c r="C3" s="1"/>
      <c r="D3" s="1"/>
      <c r="E3" s="1"/>
      <c r="F3" s="1"/>
      <c r="G3" s="1"/>
      <c r="H3" s="1"/>
      <c r="I3" s="1"/>
      <c r="J3" s="1"/>
      <c r="K3" s="1"/>
      <c r="L3" s="1"/>
      <c r="M3" s="1"/>
      <c r="N3" s="56" t="s">
        <v>46</v>
      </c>
    </row>
    <row r="4" spans="1:14" ht="15" customHeight="1" x14ac:dyDescent="0.25">
      <c r="A4" s="57"/>
      <c r="B4" s="859" t="s">
        <v>270</v>
      </c>
      <c r="C4" s="854" t="s">
        <v>16</v>
      </c>
      <c r="D4" s="854" t="s">
        <v>17</v>
      </c>
      <c r="E4" s="854" t="s">
        <v>18</v>
      </c>
      <c r="F4" s="854" t="s">
        <v>51</v>
      </c>
      <c r="G4" s="854" t="s">
        <v>52</v>
      </c>
      <c r="H4" s="854" t="s">
        <v>476</v>
      </c>
      <c r="I4" s="854" t="s">
        <v>538</v>
      </c>
      <c r="J4" s="854" t="s">
        <v>622</v>
      </c>
      <c r="K4" s="854" t="s">
        <v>669</v>
      </c>
      <c r="L4" s="854" t="s">
        <v>665</v>
      </c>
      <c r="M4" s="857" t="s">
        <v>50</v>
      </c>
      <c r="N4" s="858"/>
    </row>
    <row r="5" spans="1:14" x14ac:dyDescent="0.25">
      <c r="A5" s="58"/>
      <c r="B5" s="860"/>
      <c r="C5" s="855"/>
      <c r="D5" s="855"/>
      <c r="E5" s="855"/>
      <c r="F5" s="855"/>
      <c r="G5" s="855"/>
      <c r="H5" s="855"/>
      <c r="I5" s="856"/>
      <c r="J5" s="856"/>
      <c r="K5" s="855"/>
      <c r="L5" s="856"/>
      <c r="M5" s="3" t="s">
        <v>637</v>
      </c>
      <c r="N5" s="3" t="s">
        <v>666</v>
      </c>
    </row>
    <row r="6" spans="1:14" x14ac:dyDescent="0.25">
      <c r="A6" s="59" t="s">
        <v>392</v>
      </c>
      <c r="B6" s="59" t="s">
        <v>393</v>
      </c>
      <c r="C6" s="60">
        <v>108319.79999999999</v>
      </c>
      <c r="D6" s="7">
        <v>140418.4962113222</v>
      </c>
      <c r="E6" s="10">
        <v>-10130.609031744534</v>
      </c>
      <c r="F6" s="10">
        <v>-246822.22110370582</v>
      </c>
      <c r="G6" s="10">
        <v>-266970.39985171054</v>
      </c>
      <c r="H6" s="10">
        <v>-33763.120085891453</v>
      </c>
      <c r="I6" s="10">
        <v>-333671.93453037995</v>
      </c>
      <c r="J6" s="10">
        <v>-623376.5267471734</v>
      </c>
      <c r="K6" s="10">
        <v>-46566.314768402604</v>
      </c>
      <c r="L6" s="10">
        <v>221339.16046924214</v>
      </c>
      <c r="M6" s="61">
        <v>-92.529985847977116</v>
      </c>
      <c r="N6" s="61" t="s">
        <v>182</v>
      </c>
    </row>
    <row r="7" spans="1:14" x14ac:dyDescent="0.25">
      <c r="A7" s="62"/>
      <c r="B7" s="63" t="s">
        <v>394</v>
      </c>
      <c r="C7" s="64">
        <v>98276.299999999988</v>
      </c>
      <c r="D7" s="8">
        <v>74866.08655195238</v>
      </c>
      <c r="E7" s="8">
        <v>82127.4824455786</v>
      </c>
      <c r="F7" s="8">
        <v>93473.56955684998</v>
      </c>
      <c r="G7" s="8">
        <v>113686.17358960373</v>
      </c>
      <c r="H7" s="8">
        <v>108288.0835693877</v>
      </c>
      <c r="I7" s="8">
        <v>143744.64402002192</v>
      </c>
      <c r="J7" s="8">
        <v>211464.68151665281</v>
      </c>
      <c r="K7" s="8">
        <v>183630.96358201816</v>
      </c>
      <c r="L7" s="8">
        <v>182366.69280728381</v>
      </c>
      <c r="M7" s="65">
        <v>-13.162348310369154</v>
      </c>
      <c r="N7" s="65">
        <v>-0.68848452901009161</v>
      </c>
    </row>
    <row r="8" spans="1:14" x14ac:dyDescent="0.25">
      <c r="A8" s="62"/>
      <c r="B8" s="63" t="s">
        <v>395</v>
      </c>
      <c r="C8" s="64">
        <v>-761773</v>
      </c>
      <c r="D8" s="8">
        <v>-756487.88655387657</v>
      </c>
      <c r="E8" s="8">
        <v>-977945.75328046305</v>
      </c>
      <c r="F8" s="8">
        <v>-1229272.2591082696</v>
      </c>
      <c r="G8" s="8">
        <v>-1398875.668090916</v>
      </c>
      <c r="H8" s="8">
        <v>-1169261.4085394414</v>
      </c>
      <c r="I8" s="8">
        <v>-1499201.5830256527</v>
      </c>
      <c r="J8" s="8">
        <v>-1873440.071916051</v>
      </c>
      <c r="K8" s="8">
        <v>-1582793.4867137123</v>
      </c>
      <c r="L8" s="8">
        <v>-1570113.9477235333</v>
      </c>
      <c r="M8" s="65">
        <v>-15.51405831226197</v>
      </c>
      <c r="N8" s="65">
        <v>-0.80108612378138044</v>
      </c>
    </row>
    <row r="9" spans="1:14" x14ac:dyDescent="0.25">
      <c r="A9" s="63" t="s">
        <v>396</v>
      </c>
      <c r="B9" s="66" t="s">
        <v>397</v>
      </c>
      <c r="C9" s="67">
        <v>-663496.70000000007</v>
      </c>
      <c r="D9" s="68">
        <v>-681621.80000192416</v>
      </c>
      <c r="E9" s="68">
        <v>-895818.27083488437</v>
      </c>
      <c r="F9" s="68">
        <v>-1135798.6895514196</v>
      </c>
      <c r="G9" s="68">
        <v>-1285189.4945013123</v>
      </c>
      <c r="H9" s="68">
        <v>-1060973.3249700537</v>
      </c>
      <c r="I9" s="68">
        <v>-1355456.9390056308</v>
      </c>
      <c r="J9" s="68">
        <v>-1661975.3903993983</v>
      </c>
      <c r="K9" s="68">
        <v>-1399162.5231316942</v>
      </c>
      <c r="L9" s="68">
        <v>-1387747.2549162495</v>
      </c>
      <c r="M9" s="69">
        <v>-15.813282722829381</v>
      </c>
      <c r="N9" s="69">
        <v>-0.81586434933192953</v>
      </c>
    </row>
    <row r="10" spans="1:14" x14ac:dyDescent="0.25">
      <c r="A10" s="62"/>
      <c r="B10" s="63" t="s">
        <v>398</v>
      </c>
      <c r="C10" s="64">
        <v>149288.4</v>
      </c>
      <c r="D10" s="8">
        <v>138472.35963078999</v>
      </c>
      <c r="E10" s="8">
        <v>158264.88383626062</v>
      </c>
      <c r="F10" s="8">
        <v>176631.02082893354</v>
      </c>
      <c r="G10" s="8">
        <v>185739.20492407907</v>
      </c>
      <c r="H10" s="8">
        <v>156349.80200217909</v>
      </c>
      <c r="I10" s="8">
        <v>79069.86678441368</v>
      </c>
      <c r="J10" s="8">
        <v>122083.66691580696</v>
      </c>
      <c r="K10" s="8">
        <v>192378.95679061455</v>
      </c>
      <c r="L10" s="8">
        <v>252774.90079890477</v>
      </c>
      <c r="M10" s="65">
        <v>57.579602292979629</v>
      </c>
      <c r="N10" s="65">
        <v>31.394256947772735</v>
      </c>
    </row>
    <row r="11" spans="1:14" x14ac:dyDescent="0.25">
      <c r="A11" s="62"/>
      <c r="B11" s="70" t="s">
        <v>399</v>
      </c>
      <c r="C11" s="64">
        <v>53428.6</v>
      </c>
      <c r="D11" s="8">
        <v>41765.257857105287</v>
      </c>
      <c r="E11" s="8">
        <v>58526.918777624232</v>
      </c>
      <c r="F11" s="8">
        <v>68521.704678858034</v>
      </c>
      <c r="G11" s="8">
        <v>75142.84452948028</v>
      </c>
      <c r="H11" s="8">
        <v>60885.360453307971</v>
      </c>
      <c r="I11" s="8">
        <v>7266.2775993884043</v>
      </c>
      <c r="J11" s="8">
        <v>32447.211203791503</v>
      </c>
      <c r="K11" s="8">
        <v>62300.917237667432</v>
      </c>
      <c r="L11" s="8">
        <v>82326.563613915641</v>
      </c>
      <c r="M11" s="65">
        <v>92.00700129935197</v>
      </c>
      <c r="N11" s="65">
        <v>32.143421420031039</v>
      </c>
    </row>
    <row r="12" spans="1:14" x14ac:dyDescent="0.25">
      <c r="A12" s="62"/>
      <c r="B12" s="70" t="s">
        <v>400</v>
      </c>
      <c r="C12" s="64">
        <v>32481.100000000006</v>
      </c>
      <c r="D12" s="8">
        <v>38330.848999999995</v>
      </c>
      <c r="E12" s="8">
        <v>25533.64675</v>
      </c>
      <c r="F12" s="8">
        <v>22461.492000000002</v>
      </c>
      <c r="G12" s="8">
        <v>21842.023089999999</v>
      </c>
      <c r="H12" s="8">
        <v>12337.970069999999</v>
      </c>
      <c r="I12" s="8">
        <v>6331.6378365052387</v>
      </c>
      <c r="J12" s="8">
        <v>9526.2272325080667</v>
      </c>
      <c r="K12" s="8">
        <v>11484.012635744351</v>
      </c>
      <c r="L12" s="8">
        <v>23743.088529481785</v>
      </c>
      <c r="M12" s="65">
        <v>20.551529534749925</v>
      </c>
      <c r="N12" s="65">
        <v>106.74906308950476</v>
      </c>
    </row>
    <row r="13" spans="1:14" x14ac:dyDescent="0.25">
      <c r="A13" s="62"/>
      <c r="B13" s="70" t="s">
        <v>401</v>
      </c>
      <c r="C13" s="64">
        <v>63378.7</v>
      </c>
      <c r="D13" s="8">
        <v>58376.252773684711</v>
      </c>
      <c r="E13" s="8">
        <v>74204.318308636401</v>
      </c>
      <c r="F13" s="8">
        <v>85647.82415007551</v>
      </c>
      <c r="G13" s="8">
        <v>88754.337304598783</v>
      </c>
      <c r="H13" s="8">
        <v>83126.471478871114</v>
      </c>
      <c r="I13" s="8">
        <v>65471.951348520044</v>
      </c>
      <c r="J13" s="8">
        <v>80110.228479507379</v>
      </c>
      <c r="K13" s="8">
        <v>118594.02691720278</v>
      </c>
      <c r="L13" s="8">
        <v>146705.24865550734</v>
      </c>
      <c r="M13" s="65">
        <v>48.038557832274506</v>
      </c>
      <c r="N13" s="65">
        <v>23.703741637789744</v>
      </c>
    </row>
    <row r="14" spans="1:14" x14ac:dyDescent="0.25">
      <c r="A14" s="62"/>
      <c r="B14" s="63" t="s">
        <v>402</v>
      </c>
      <c r="C14" s="64">
        <v>-121670.90000000001</v>
      </c>
      <c r="D14" s="8">
        <v>-128623.18688047546</v>
      </c>
      <c r="E14" s="8">
        <v>-155373.55076098663</v>
      </c>
      <c r="F14" s="8">
        <v>-174940.27559657604</v>
      </c>
      <c r="G14" s="8">
        <v>-200096.21593181108</v>
      </c>
      <c r="H14" s="8">
        <v>-157314.45786953668</v>
      </c>
      <c r="I14" s="8">
        <v>-151922.3903999927</v>
      </c>
      <c r="J14" s="8">
        <v>-230201.15984763592</v>
      </c>
      <c r="K14" s="8">
        <v>-272264.85416500218</v>
      </c>
      <c r="L14" s="8">
        <v>-308631.407331486</v>
      </c>
      <c r="M14" s="65">
        <v>18.272581400201069</v>
      </c>
      <c r="N14" s="65">
        <v>13.357050170142193</v>
      </c>
    </row>
    <row r="15" spans="1:14" x14ac:dyDescent="0.25">
      <c r="A15" s="62"/>
      <c r="B15" s="70" t="s">
        <v>403</v>
      </c>
      <c r="C15" s="64">
        <v>-43996.3</v>
      </c>
      <c r="D15" s="8">
        <v>-44030.325426294396</v>
      </c>
      <c r="E15" s="8">
        <v>-46884.876526952678</v>
      </c>
      <c r="F15" s="8">
        <v>-62828.48654376193</v>
      </c>
      <c r="G15" s="8">
        <v>-65746.975998335649</v>
      </c>
      <c r="H15" s="8">
        <v>-68340.413738784991</v>
      </c>
      <c r="I15" s="8">
        <v>-80973.548134170516</v>
      </c>
      <c r="J15" s="8">
        <v>-92230.455783841404</v>
      </c>
      <c r="K15" s="8">
        <v>-81880.345219553565</v>
      </c>
      <c r="L15" s="8">
        <v>-73440.348936518247</v>
      </c>
      <c r="M15" s="65">
        <v>-11.222009558908807</v>
      </c>
      <c r="N15" s="65">
        <v>-10.307719466013921</v>
      </c>
    </row>
    <row r="16" spans="1:14" x14ac:dyDescent="0.25">
      <c r="A16" s="62"/>
      <c r="B16" s="70" t="s">
        <v>399</v>
      </c>
      <c r="C16" s="64">
        <v>-53190.2</v>
      </c>
      <c r="D16" s="8">
        <v>-56418.385971561307</v>
      </c>
      <c r="E16" s="8">
        <v>-79926.888425358426</v>
      </c>
      <c r="F16" s="8">
        <v>-79596.535341102048</v>
      </c>
      <c r="G16" s="8">
        <v>-89079.654993643358</v>
      </c>
      <c r="H16" s="8">
        <v>-53137.353699117542</v>
      </c>
      <c r="I16" s="8">
        <v>-32800.138471695158</v>
      </c>
      <c r="J16" s="8">
        <v>-97322.919957938313</v>
      </c>
      <c r="K16" s="8">
        <v>-144516.56484054358</v>
      </c>
      <c r="L16" s="8">
        <v>-189433.97922316016</v>
      </c>
      <c r="M16" s="65">
        <v>48.491809435024912</v>
      </c>
      <c r="N16" s="65">
        <v>31.081152829903935</v>
      </c>
    </row>
    <row r="17" spans="1:14" x14ac:dyDescent="0.25">
      <c r="A17" s="62"/>
      <c r="B17" s="70" t="s">
        <v>404</v>
      </c>
      <c r="C17" s="64">
        <v>-1974.8000000000002</v>
      </c>
      <c r="D17" s="8">
        <v>-2100.2829999999994</v>
      </c>
      <c r="E17" s="8">
        <v>-1331.9430000000002</v>
      </c>
      <c r="F17" s="8">
        <v>-2483.498</v>
      </c>
      <c r="G17" s="8">
        <v>-4703.598</v>
      </c>
      <c r="H17" s="8">
        <v>-2408.2959999999998</v>
      </c>
      <c r="I17" s="8">
        <v>-3673.5369999999998</v>
      </c>
      <c r="J17" s="8">
        <v>-1754.5219999999997</v>
      </c>
      <c r="K17" s="8">
        <v>-1875.7850000000001</v>
      </c>
      <c r="L17" s="8">
        <v>-1621.5919999999999</v>
      </c>
      <c r="M17" s="65">
        <v>6.9114550857726664</v>
      </c>
      <c r="N17" s="65">
        <v>-13.551286528040274</v>
      </c>
    </row>
    <row r="18" spans="1:14" x14ac:dyDescent="0.25">
      <c r="A18" s="62"/>
      <c r="B18" s="70" t="s">
        <v>401</v>
      </c>
      <c r="C18" s="64">
        <v>-22509.600000000002</v>
      </c>
      <c r="D18" s="8">
        <v>-26074.192482619776</v>
      </c>
      <c r="E18" s="8">
        <v>-27229.84280867553</v>
      </c>
      <c r="F18" s="8">
        <v>-30031.755711712067</v>
      </c>
      <c r="G18" s="8">
        <v>-40565.986939832088</v>
      </c>
      <c r="H18" s="8">
        <v>-33428.394431634144</v>
      </c>
      <c r="I18" s="8">
        <v>-34475.166794127028</v>
      </c>
      <c r="J18" s="8">
        <v>-38893.262105856207</v>
      </c>
      <c r="K18" s="8">
        <v>-43992.159104905004</v>
      </c>
      <c r="L18" s="8">
        <v>-44135.487171807596</v>
      </c>
      <c r="M18" s="65">
        <v>13.109975155005271</v>
      </c>
      <c r="N18" s="65">
        <v>0.32580366551406836</v>
      </c>
    </row>
    <row r="19" spans="1:14" x14ac:dyDescent="0.25">
      <c r="A19" s="62"/>
      <c r="B19" s="66" t="s">
        <v>405</v>
      </c>
      <c r="C19" s="67">
        <v>-635879.20000000007</v>
      </c>
      <c r="D19" s="68">
        <v>-671772.62725160969</v>
      </c>
      <c r="E19" s="68">
        <v>-892926.93775961048</v>
      </c>
      <c r="F19" s="68">
        <v>-1134107.9443190622</v>
      </c>
      <c r="G19" s="68">
        <v>-1299546.5055090443</v>
      </c>
      <c r="H19" s="68">
        <v>-1061937.9808374112</v>
      </c>
      <c r="I19" s="68">
        <v>-1428309.4626212099</v>
      </c>
      <c r="J19" s="68">
        <v>-1770092.8833312273</v>
      </c>
      <c r="K19" s="68">
        <v>-1479048.4205060818</v>
      </c>
      <c r="L19" s="68">
        <v>-1443603.7614488308</v>
      </c>
      <c r="M19" s="69">
        <v>-16.44232715502557</v>
      </c>
      <c r="N19" s="69">
        <v>-2.3964502152757694</v>
      </c>
    </row>
    <row r="20" spans="1:14" x14ac:dyDescent="0.25">
      <c r="A20" s="62"/>
      <c r="B20" s="63" t="s">
        <v>406</v>
      </c>
      <c r="C20" s="64">
        <v>42831.5</v>
      </c>
      <c r="D20" s="8">
        <v>43085.254032349287</v>
      </c>
      <c r="E20" s="8">
        <v>51958.827345880141</v>
      </c>
      <c r="F20" s="8">
        <v>69142.832647786825</v>
      </c>
      <c r="G20" s="8">
        <v>75704.247466595494</v>
      </c>
      <c r="H20" s="8">
        <v>68055.414098843015</v>
      </c>
      <c r="I20" s="8">
        <v>60878.554963328752</v>
      </c>
      <c r="J20" s="8">
        <v>57494.026992937026</v>
      </c>
      <c r="K20" s="8">
        <v>96661.698087977609</v>
      </c>
      <c r="L20" s="8">
        <v>131470.34777577315</v>
      </c>
      <c r="M20" s="65">
        <v>68.124765551475846</v>
      </c>
      <c r="N20" s="65">
        <v>36.010798875180214</v>
      </c>
    </row>
    <row r="21" spans="1:14" x14ac:dyDescent="0.25">
      <c r="A21" s="62"/>
      <c r="B21" s="63" t="s">
        <v>407</v>
      </c>
      <c r="C21" s="64">
        <v>-8589</v>
      </c>
      <c r="D21" s="8">
        <v>-9080.9319999999989</v>
      </c>
      <c r="E21" s="8">
        <v>-20963.754999999997</v>
      </c>
      <c r="F21" s="8">
        <v>-46528.057000000008</v>
      </c>
      <c r="G21" s="8">
        <v>-39882.307000000001</v>
      </c>
      <c r="H21" s="8">
        <v>-22101.812764279999</v>
      </c>
      <c r="I21" s="8">
        <v>-37593.027978409998</v>
      </c>
      <c r="J21" s="8">
        <v>-28654.481999999996</v>
      </c>
      <c r="K21" s="8">
        <v>-33803.392398330005</v>
      </c>
      <c r="L21" s="8">
        <v>-37771.153949730746</v>
      </c>
      <c r="M21" s="71">
        <v>17.968952983795017</v>
      </c>
      <c r="N21" s="71">
        <v>11.737761419462633</v>
      </c>
    </row>
    <row r="22" spans="1:14" x14ac:dyDescent="0.25">
      <c r="A22" s="62"/>
      <c r="B22" s="174" t="s">
        <v>626</v>
      </c>
      <c r="C22" s="67">
        <v>-601636.70000000007</v>
      </c>
      <c r="D22" s="68">
        <v>-637768.30521926039</v>
      </c>
      <c r="E22" s="68">
        <v>-861931.86541373027</v>
      </c>
      <c r="F22" s="68">
        <v>-1111493.1686712753</v>
      </c>
      <c r="G22" s="68">
        <v>-1263724.5650424487</v>
      </c>
      <c r="H22" s="68">
        <v>-1015984.3795028483</v>
      </c>
      <c r="I22" s="68">
        <v>-1405023.935636291</v>
      </c>
      <c r="J22" s="68">
        <v>-1741253.3383382903</v>
      </c>
      <c r="K22" s="68">
        <v>-1416190.1148164342</v>
      </c>
      <c r="L22" s="68">
        <v>-1349904.5676227885</v>
      </c>
      <c r="M22" s="69">
        <v>-18.668347469304493</v>
      </c>
      <c r="N22" s="69">
        <v>-4.6805542914157172</v>
      </c>
    </row>
    <row r="23" spans="1:14" x14ac:dyDescent="0.25">
      <c r="A23" s="62"/>
      <c r="B23" s="63" t="s">
        <v>408</v>
      </c>
      <c r="C23" s="64">
        <v>712522.2</v>
      </c>
      <c r="D23" s="8">
        <v>781989.59876815509</v>
      </c>
      <c r="E23" s="8">
        <v>855708.843463692</v>
      </c>
      <c r="F23" s="8">
        <v>870475.70609414612</v>
      </c>
      <c r="G23" s="8">
        <v>1005693.4138069492</v>
      </c>
      <c r="H23" s="8">
        <v>987673.52274271101</v>
      </c>
      <c r="I23" s="8">
        <v>1077413.977805678</v>
      </c>
      <c r="J23" s="8">
        <v>1125595.3402601213</v>
      </c>
      <c r="K23" s="8">
        <v>1377407.5150264988</v>
      </c>
      <c r="L23" s="8">
        <v>1577941.0237865089</v>
      </c>
      <c r="M23" s="65">
        <v>22.371465637747278</v>
      </c>
      <c r="N23" s="65">
        <v>14.558763951288034</v>
      </c>
    </row>
    <row r="24" spans="1:14" x14ac:dyDescent="0.25">
      <c r="A24" s="62"/>
      <c r="B24" s="63" t="s">
        <v>409</v>
      </c>
      <c r="C24" s="64">
        <v>52855.400000000009</v>
      </c>
      <c r="D24" s="8">
        <v>70411.604999999996</v>
      </c>
      <c r="E24" s="8">
        <v>114663.875</v>
      </c>
      <c r="F24" s="8">
        <v>60994.684999999998</v>
      </c>
      <c r="G24" s="8">
        <v>64631.275999999998</v>
      </c>
      <c r="H24" s="8">
        <v>51925.672685218742</v>
      </c>
      <c r="I24" s="8">
        <v>57340.72797280844</v>
      </c>
      <c r="J24" s="8">
        <v>54707.39227197627</v>
      </c>
      <c r="K24" s="8">
        <v>60347.363012003603</v>
      </c>
      <c r="L24" s="8">
        <v>61632.761567814712</v>
      </c>
      <c r="M24" s="65">
        <v>10.309339388703398</v>
      </c>
      <c r="N24" s="65">
        <v>2.1299995420768214</v>
      </c>
    </row>
    <row r="25" spans="1:14" x14ac:dyDescent="0.25">
      <c r="A25" s="62"/>
      <c r="B25" s="63" t="s">
        <v>410</v>
      </c>
      <c r="C25" s="64">
        <v>617278.80000000005</v>
      </c>
      <c r="D25" s="8">
        <v>665064.34822111635</v>
      </c>
      <c r="E25" s="8">
        <v>695452.39585422631</v>
      </c>
      <c r="F25" s="8">
        <v>755058.58393590851</v>
      </c>
      <c r="G25" s="8">
        <v>879367.14949666336</v>
      </c>
      <c r="H25" s="8">
        <v>875026.9567769951</v>
      </c>
      <c r="I25" s="8">
        <v>961054.57727377792</v>
      </c>
      <c r="J25" s="8">
        <v>1007306.8741835592</v>
      </c>
      <c r="K25" s="8">
        <v>1240686.4144137052</v>
      </c>
      <c r="L25" s="8">
        <v>1445315.0904247544</v>
      </c>
      <c r="M25" s="65">
        <v>23.168663513718645</v>
      </c>
      <c r="N25" s="65">
        <v>16.493182615185464</v>
      </c>
    </row>
    <row r="26" spans="1:14" x14ac:dyDescent="0.25">
      <c r="A26" s="62"/>
      <c r="B26" s="63" t="s">
        <v>411</v>
      </c>
      <c r="C26" s="64">
        <v>42388</v>
      </c>
      <c r="D26" s="8">
        <v>46513.645547038774</v>
      </c>
      <c r="E26" s="8">
        <v>45592.572609465722</v>
      </c>
      <c r="F26" s="8">
        <v>54154.739158237586</v>
      </c>
      <c r="G26" s="8">
        <v>61527.525310285848</v>
      </c>
      <c r="H26" s="8">
        <v>57818.004280497218</v>
      </c>
      <c r="I26" s="8">
        <v>58595.109559091594</v>
      </c>
      <c r="J26" s="8">
        <v>61962.14080458579</v>
      </c>
      <c r="K26" s="8">
        <v>75257.596600789708</v>
      </c>
      <c r="L26" s="8">
        <v>68579.880793939708</v>
      </c>
      <c r="M26" s="65">
        <v>21.457386112811538</v>
      </c>
      <c r="N26" s="65">
        <v>-8.8731451819708091</v>
      </c>
    </row>
    <row r="27" spans="1:14" x14ac:dyDescent="0.25">
      <c r="A27" s="62"/>
      <c r="B27" s="63" t="s">
        <v>412</v>
      </c>
      <c r="C27" s="64">
        <v>0</v>
      </c>
      <c r="D27" s="8">
        <v>0</v>
      </c>
      <c r="E27" s="8">
        <v>0</v>
      </c>
      <c r="F27" s="8">
        <v>267.69800000000004</v>
      </c>
      <c r="G27" s="8">
        <v>167.46300000000002</v>
      </c>
      <c r="H27" s="8">
        <v>2902.8890000000001</v>
      </c>
      <c r="I27" s="8">
        <v>423.56299999999999</v>
      </c>
      <c r="J27" s="8">
        <v>1618.9329999999998</v>
      </c>
      <c r="K27" s="8">
        <v>1116.1410000000001</v>
      </c>
      <c r="L27" s="8">
        <v>2413.2909999999997</v>
      </c>
      <c r="M27" s="71">
        <v>-31.056998652816382</v>
      </c>
      <c r="N27" s="71">
        <v>116.2173954724358</v>
      </c>
    </row>
    <row r="28" spans="1:14" x14ac:dyDescent="0.25">
      <c r="A28" s="72"/>
      <c r="B28" s="73" t="s">
        <v>413</v>
      </c>
      <c r="C28" s="74">
        <v>-2565.6999999999998</v>
      </c>
      <c r="D28" s="9">
        <v>-3802.7973375725223</v>
      </c>
      <c r="E28" s="9">
        <v>-3907.6</v>
      </c>
      <c r="F28" s="9">
        <v>-5804.758526576702</v>
      </c>
      <c r="G28" s="9">
        <v>-8939.2486162109944</v>
      </c>
      <c r="H28" s="9">
        <v>-5452.2633257542366</v>
      </c>
      <c r="I28" s="9">
        <v>-6061.9766997672159</v>
      </c>
      <c r="J28" s="9">
        <v>-7718.5286690042667</v>
      </c>
      <c r="K28" s="9">
        <v>-7783.7149784671083</v>
      </c>
      <c r="L28" s="9">
        <v>-6697.2956944784473</v>
      </c>
      <c r="M28" s="75">
        <v>0.84454320581348608</v>
      </c>
      <c r="N28" s="75">
        <v>-13.957593347060293</v>
      </c>
    </row>
    <row r="29" spans="1:14" x14ac:dyDescent="0.25">
      <c r="A29" s="59" t="s">
        <v>414</v>
      </c>
      <c r="B29" s="59" t="s">
        <v>627</v>
      </c>
      <c r="C29" s="60">
        <v>14811.4</v>
      </c>
      <c r="D29" s="7">
        <v>16987.34</v>
      </c>
      <c r="E29" s="7">
        <v>13362.725999999999</v>
      </c>
      <c r="F29" s="7">
        <v>17721.816999999999</v>
      </c>
      <c r="G29" s="7">
        <v>15458.671799999996</v>
      </c>
      <c r="H29" s="7">
        <v>14213.181769599998</v>
      </c>
      <c r="I29" s="7">
        <v>15263.701317525683</v>
      </c>
      <c r="J29" s="7">
        <v>9992.4423243582987</v>
      </c>
      <c r="K29" s="7">
        <v>7541.6806714711156</v>
      </c>
      <c r="L29" s="7">
        <v>5811.707718503988</v>
      </c>
      <c r="M29" s="71">
        <v>-24.526152599480412</v>
      </c>
      <c r="N29" s="71">
        <v>-22.938825287463025</v>
      </c>
    </row>
    <row r="30" spans="1:14" x14ac:dyDescent="0.25">
      <c r="A30" s="59" t="s">
        <v>415</v>
      </c>
      <c r="B30" s="59" t="s">
        <v>628</v>
      </c>
      <c r="C30" s="60">
        <v>18023.750000000007</v>
      </c>
      <c r="D30" s="7">
        <v>29638.424094576047</v>
      </c>
      <c r="E30" s="7">
        <v>26639.503710280282</v>
      </c>
      <c r="F30" s="7">
        <v>102834.05551678214</v>
      </c>
      <c r="G30" s="7">
        <v>97089.431661012932</v>
      </c>
      <c r="H30" s="7">
        <v>278748.45128543989</v>
      </c>
      <c r="I30" s="7">
        <v>236921.82474646778</v>
      </c>
      <c r="J30" s="7">
        <v>328142.49736619898</v>
      </c>
      <c r="K30" s="7">
        <v>260846.35132126525</v>
      </c>
      <c r="L30" s="7">
        <v>160882.22265740525</v>
      </c>
      <c r="M30" s="71">
        <v>-20.508208045309317</v>
      </c>
      <c r="N30" s="71">
        <v>-38.322992887388153</v>
      </c>
    </row>
    <row r="31" spans="1:14" x14ac:dyDescent="0.25">
      <c r="A31" s="62"/>
      <c r="B31" s="63" t="s">
        <v>416</v>
      </c>
      <c r="C31" s="64">
        <v>4382.5999999999995</v>
      </c>
      <c r="D31" s="8">
        <v>5920.9250000000002</v>
      </c>
      <c r="E31" s="8">
        <v>13503.939999999999</v>
      </c>
      <c r="F31" s="8">
        <v>17504.643999999997</v>
      </c>
      <c r="G31" s="8">
        <v>13065.175999999998</v>
      </c>
      <c r="H31" s="8">
        <v>19478.723999999998</v>
      </c>
      <c r="I31" s="8">
        <v>19512.715000000004</v>
      </c>
      <c r="J31" s="8">
        <v>18560.309000000001</v>
      </c>
      <c r="K31" s="8">
        <v>6170.5290000000005</v>
      </c>
      <c r="L31" s="8">
        <v>8400.744999999999</v>
      </c>
      <c r="M31" s="71">
        <v>-66.754168801823283</v>
      </c>
      <c r="N31" s="71">
        <v>36.143027607519528</v>
      </c>
    </row>
    <row r="32" spans="1:14" x14ac:dyDescent="0.25">
      <c r="A32" s="62"/>
      <c r="B32" s="63" t="s">
        <v>417</v>
      </c>
      <c r="C32" s="64">
        <v>-34584.499999999993</v>
      </c>
      <c r="D32" s="8">
        <v>-30936.319010921845</v>
      </c>
      <c r="E32" s="8">
        <v>-48690.569181935425</v>
      </c>
      <c r="F32" s="8">
        <v>-40289.867533183547</v>
      </c>
      <c r="G32" s="8">
        <v>-27473.786572441415</v>
      </c>
      <c r="H32" s="8">
        <v>-6304.3754938730153</v>
      </c>
      <c r="I32" s="8">
        <v>-15838.098568321309</v>
      </c>
      <c r="J32" s="8">
        <v>-14062.545734614359</v>
      </c>
      <c r="K32" s="8">
        <v>-6615.9367239054991</v>
      </c>
      <c r="L32" s="8">
        <v>-12168.743981187647</v>
      </c>
      <c r="M32" s="65">
        <v>-52.953491858727595</v>
      </c>
      <c r="N32" s="65">
        <v>83.930779404495752</v>
      </c>
    </row>
    <row r="33" spans="1:14" x14ac:dyDescent="0.25">
      <c r="A33" s="62"/>
      <c r="B33" s="63" t="s">
        <v>418</v>
      </c>
      <c r="C33" s="64">
        <v>48225.65</v>
      </c>
      <c r="D33" s="8">
        <v>54653.818105497892</v>
      </c>
      <c r="E33" s="8">
        <v>61826.132892215712</v>
      </c>
      <c r="F33" s="8">
        <v>125619.2790499657</v>
      </c>
      <c r="G33" s="8">
        <v>111498.04223345435</v>
      </c>
      <c r="H33" s="8">
        <v>265574.10277931293</v>
      </c>
      <c r="I33" s="8">
        <v>233247.20831478908</v>
      </c>
      <c r="J33" s="8">
        <v>323644.73410081334</v>
      </c>
      <c r="K33" s="8">
        <v>261291.75904517074</v>
      </c>
      <c r="L33" s="8">
        <v>164650.22163859289</v>
      </c>
      <c r="M33" s="65">
        <v>-19.265870408452258</v>
      </c>
      <c r="N33" s="65">
        <v>-36.986064068660873</v>
      </c>
    </row>
    <row r="34" spans="1:14" x14ac:dyDescent="0.25">
      <c r="A34" s="62"/>
      <c r="B34" s="70" t="s">
        <v>419</v>
      </c>
      <c r="C34" s="64">
        <v>22912.300000000003</v>
      </c>
      <c r="D34" s="8">
        <v>16397.41</v>
      </c>
      <c r="E34" s="8">
        <v>24381.269877670376</v>
      </c>
      <c r="F34" s="8">
        <v>54534.93</v>
      </c>
      <c r="G34" s="8">
        <v>37107.363317538809</v>
      </c>
      <c r="H34" s="8">
        <v>82238.349818380375</v>
      </c>
      <c r="I34" s="8">
        <v>116853.3674600808</v>
      </c>
      <c r="J34" s="8">
        <v>118482.62509527117</v>
      </c>
      <c r="K34" s="8">
        <v>128070.38743297542</v>
      </c>
      <c r="L34" s="8">
        <v>88729.83950509991</v>
      </c>
      <c r="M34" s="65">
        <v>8.0921251786874038</v>
      </c>
      <c r="N34" s="65">
        <v>-30.71791123335522</v>
      </c>
    </row>
    <row r="35" spans="1:14" x14ac:dyDescent="0.25">
      <c r="A35" s="62"/>
      <c r="B35" s="70" t="s">
        <v>420</v>
      </c>
      <c r="C35" s="64">
        <v>12160.4</v>
      </c>
      <c r="D35" s="8">
        <v>27341.818105497892</v>
      </c>
      <c r="E35" s="8">
        <v>56109.153014545329</v>
      </c>
      <c r="F35" s="8">
        <v>84441.432349334107</v>
      </c>
      <c r="G35" s="8">
        <v>63561.695509920195</v>
      </c>
      <c r="H35" s="8">
        <v>149599.27917220001</v>
      </c>
      <c r="I35" s="8">
        <v>120304.2911445387</v>
      </c>
      <c r="J35" s="8">
        <v>134010.01569168404</v>
      </c>
      <c r="K35" s="8">
        <v>109800.74401693404</v>
      </c>
      <c r="L35" s="8">
        <v>91126.587038449361</v>
      </c>
      <c r="M35" s="65">
        <v>-18.065270382810873</v>
      </c>
      <c r="N35" s="65">
        <v>-17.007313698716519</v>
      </c>
    </row>
    <row r="36" spans="1:14" x14ac:dyDescent="0.25">
      <c r="A36" s="62"/>
      <c r="B36" s="70" t="s">
        <v>421</v>
      </c>
      <c r="C36" s="64">
        <v>12222.5</v>
      </c>
      <c r="D36" s="8">
        <v>25978.899999999998</v>
      </c>
      <c r="E36" s="8">
        <v>44787.130000000005</v>
      </c>
      <c r="F36" s="8">
        <v>81178.900000000009</v>
      </c>
      <c r="G36" s="8">
        <v>61438.108999999997</v>
      </c>
      <c r="H36" s="8">
        <v>139015.85236912</v>
      </c>
      <c r="I36" s="8">
        <v>103907.591</v>
      </c>
      <c r="J36" s="8">
        <v>92601.841437149997</v>
      </c>
      <c r="K36" s="8">
        <v>85452.239999999991</v>
      </c>
      <c r="L36" s="8">
        <v>84431.819131530006</v>
      </c>
      <c r="M36" s="65">
        <v>-7.720798340713908</v>
      </c>
      <c r="N36" s="65">
        <v>-1.1941417433527612</v>
      </c>
    </row>
    <row r="37" spans="1:14" x14ac:dyDescent="0.25">
      <c r="A37" s="62"/>
      <c r="B37" s="70" t="s">
        <v>422</v>
      </c>
      <c r="C37" s="64">
        <v>29264.3</v>
      </c>
      <c r="D37" s="8">
        <v>43773.95</v>
      </c>
      <c r="E37" s="8">
        <v>62601.73</v>
      </c>
      <c r="F37" s="8">
        <v>99768.1</v>
      </c>
      <c r="G37" s="8">
        <v>81477.025999999998</v>
      </c>
      <c r="H37" s="8">
        <v>162576.29999999999</v>
      </c>
      <c r="I37" s="8">
        <v>127176.2</v>
      </c>
      <c r="J37" s="8">
        <v>122017.70043714999</v>
      </c>
      <c r="K37" s="8">
        <v>119860</v>
      </c>
      <c r="L37" s="8">
        <v>123608.1</v>
      </c>
      <c r="M37" s="65">
        <v>-1.7683503536123468</v>
      </c>
      <c r="N37" s="65">
        <v>3.127064909060584</v>
      </c>
    </row>
    <row r="38" spans="1:14" x14ac:dyDescent="0.25">
      <c r="A38" s="62"/>
      <c r="B38" s="70" t="s">
        <v>423</v>
      </c>
      <c r="C38" s="64">
        <v>-17041.8</v>
      </c>
      <c r="D38" s="8">
        <v>-17795.05</v>
      </c>
      <c r="E38" s="8">
        <v>-17814.600000000002</v>
      </c>
      <c r="F38" s="8">
        <v>-18589.2</v>
      </c>
      <c r="G38" s="8">
        <v>-20038.917000000001</v>
      </c>
      <c r="H38" s="8">
        <v>-23560.44763088</v>
      </c>
      <c r="I38" s="8">
        <v>-23268.609</v>
      </c>
      <c r="J38" s="8">
        <v>-29415.859</v>
      </c>
      <c r="K38" s="8">
        <v>-34407.760000000002</v>
      </c>
      <c r="L38" s="8">
        <v>-39176.280868470007</v>
      </c>
      <c r="M38" s="65">
        <v>16.97010106011183</v>
      </c>
      <c r="N38" s="65">
        <v>13.858852969417379</v>
      </c>
    </row>
    <row r="39" spans="1:14" x14ac:dyDescent="0.25">
      <c r="A39" s="62"/>
      <c r="B39" s="70" t="s">
        <v>424</v>
      </c>
      <c r="C39" s="64">
        <v>-62.100000000000009</v>
      </c>
      <c r="D39" s="8">
        <v>1362.918105497894</v>
      </c>
      <c r="E39" s="8">
        <v>11322.023014545328</v>
      </c>
      <c r="F39" s="8">
        <v>3262.5323493341016</v>
      </c>
      <c r="G39" s="8">
        <v>2123.5865099201997</v>
      </c>
      <c r="H39" s="8">
        <v>10583.426803080023</v>
      </c>
      <c r="I39" s="8">
        <v>16396.700144538696</v>
      </c>
      <c r="J39" s="8">
        <v>41408.174254534038</v>
      </c>
      <c r="K39" s="8">
        <v>24348.504016934043</v>
      </c>
      <c r="L39" s="8">
        <v>6694.76790691936</v>
      </c>
      <c r="M39" s="71">
        <v>-41.198798412929364</v>
      </c>
      <c r="N39" s="71">
        <v>-72.504397386125888</v>
      </c>
    </row>
    <row r="40" spans="1:14" x14ac:dyDescent="0.25">
      <c r="A40" s="62"/>
      <c r="B40" s="76" t="s">
        <v>425</v>
      </c>
      <c r="C40" s="74">
        <v>14318.599999999999</v>
      </c>
      <c r="D40" s="9">
        <v>14982.299999999994</v>
      </c>
      <c r="E40" s="9">
        <v>-18811.999999999993</v>
      </c>
      <c r="F40" s="9">
        <v>-13339.906029368412</v>
      </c>
      <c r="G40" s="9">
        <v>10637.602281263353</v>
      </c>
      <c r="H40" s="9">
        <v>33706.176485292533</v>
      </c>
      <c r="I40" s="9">
        <v>-3903.7558898304214</v>
      </c>
      <c r="J40" s="9">
        <v>34591.050644578114</v>
      </c>
      <c r="K40" s="9">
        <v>21075.101155389068</v>
      </c>
      <c r="L40" s="9">
        <v>-15058.542621645562</v>
      </c>
      <c r="M40" s="77">
        <v>-39.073544276133653</v>
      </c>
      <c r="N40" s="77" t="s">
        <v>182</v>
      </c>
    </row>
    <row r="41" spans="1:14" x14ac:dyDescent="0.25">
      <c r="A41" s="72"/>
      <c r="B41" s="76" t="s">
        <v>426</v>
      </c>
      <c r="C41" s="74">
        <v>-1165.6500000000001</v>
      </c>
      <c r="D41" s="9">
        <v>-4067.71</v>
      </c>
      <c r="E41" s="9">
        <v>147.70999999999998</v>
      </c>
      <c r="F41" s="9">
        <v>-17.177269999999993</v>
      </c>
      <c r="G41" s="9">
        <v>191.38112473200005</v>
      </c>
      <c r="H41" s="9">
        <v>30.297303439999951</v>
      </c>
      <c r="I41" s="9">
        <v>-6.6943999999999164</v>
      </c>
      <c r="J41" s="9">
        <v>36561.042669280003</v>
      </c>
      <c r="K41" s="9">
        <v>2345.5264398721993</v>
      </c>
      <c r="L41" s="9">
        <v>-147.66228331085586</v>
      </c>
      <c r="M41" s="75">
        <v>-93.584629242964667</v>
      </c>
      <c r="N41" s="75" t="s">
        <v>182</v>
      </c>
    </row>
    <row r="42" spans="1:14" x14ac:dyDescent="0.25">
      <c r="A42" s="59" t="s">
        <v>427</v>
      </c>
      <c r="B42" s="59" t="s">
        <v>428</v>
      </c>
      <c r="C42" s="60">
        <v>18199.600000000035</v>
      </c>
      <c r="D42" s="7">
        <v>16891.209694101708</v>
      </c>
      <c r="E42" s="7">
        <v>33422.5</v>
      </c>
      <c r="F42" s="7">
        <v>113886.65864942357</v>
      </c>
      <c r="G42" s="7">
        <v>97659.405444578617</v>
      </c>
      <c r="H42" s="7">
        <v>56917.202584232698</v>
      </c>
      <c r="I42" s="7">
        <v>78809.367547876493</v>
      </c>
      <c r="J42" s="7">
        <v>104030.9293740291</v>
      </c>
      <c r="K42" s="7">
        <v>87422.156419327468</v>
      </c>
      <c r="L42" s="7">
        <v>99251.784724521247</v>
      </c>
      <c r="M42" s="71">
        <v>-15.965225971390728</v>
      </c>
      <c r="N42" s="71">
        <v>13.531613483030558</v>
      </c>
    </row>
    <row r="43" spans="1:14" x14ac:dyDescent="0.25">
      <c r="A43" s="72"/>
      <c r="B43" s="78" t="s">
        <v>429</v>
      </c>
      <c r="C43" s="79">
        <v>159354.55000000005</v>
      </c>
      <c r="D43" s="80">
        <v>203935.46999999997</v>
      </c>
      <c r="E43" s="80">
        <v>63294.1</v>
      </c>
      <c r="F43" s="80">
        <v>-12379.689937500094</v>
      </c>
      <c r="G43" s="80">
        <v>-56762.890946118976</v>
      </c>
      <c r="H43" s="80">
        <v>316115.71555338113</v>
      </c>
      <c r="I43" s="80">
        <v>-2677.0409185102035</v>
      </c>
      <c r="J43" s="80">
        <v>-181210.65768258704</v>
      </c>
      <c r="K43" s="80">
        <v>309243.87364366109</v>
      </c>
      <c r="L43" s="80">
        <v>487284.87556967232</v>
      </c>
      <c r="M43" s="81" t="s">
        <v>182</v>
      </c>
      <c r="N43" s="81">
        <v>57.573008586474408</v>
      </c>
    </row>
    <row r="44" spans="1:14" x14ac:dyDescent="0.25">
      <c r="A44" s="59" t="s">
        <v>430</v>
      </c>
      <c r="B44" s="59" t="s">
        <v>431</v>
      </c>
      <c r="C44" s="60">
        <v>-159354.54999999999</v>
      </c>
      <c r="D44" s="7">
        <v>-203935.47000000003</v>
      </c>
      <c r="E44" s="7">
        <v>-63294.1</v>
      </c>
      <c r="F44" s="7">
        <v>12379.689937499954</v>
      </c>
      <c r="G44" s="7">
        <v>56762.890946118649</v>
      </c>
      <c r="H44" s="7">
        <v>-316115.71555338125</v>
      </c>
      <c r="I44" s="7">
        <v>2677.0409185103235</v>
      </c>
      <c r="J44" s="7">
        <v>181210.6576825864</v>
      </c>
      <c r="K44" s="7">
        <v>-309243.87364366109</v>
      </c>
      <c r="L44" s="7">
        <v>-487284.87556967267</v>
      </c>
      <c r="M44" s="71" t="s">
        <v>182</v>
      </c>
      <c r="N44" s="71">
        <v>57.573008586474586</v>
      </c>
    </row>
    <row r="45" spans="1:14" x14ac:dyDescent="0.25">
      <c r="A45" s="62"/>
      <c r="B45" s="66" t="s">
        <v>630</v>
      </c>
      <c r="C45" s="67">
        <v>-145035.95000000001</v>
      </c>
      <c r="D45" s="68">
        <v>-188953.17000000004</v>
      </c>
      <c r="E45" s="68">
        <v>-82106.100000000006</v>
      </c>
      <c r="F45" s="68">
        <v>-960.21609186845853</v>
      </c>
      <c r="G45" s="68">
        <v>67400.493227382001</v>
      </c>
      <c r="H45" s="68">
        <v>-282409.53906808869</v>
      </c>
      <c r="I45" s="68">
        <v>-1226.7149713200979</v>
      </c>
      <c r="J45" s="68">
        <v>252362.75099644452</v>
      </c>
      <c r="K45" s="68">
        <v>-285823.24604839983</v>
      </c>
      <c r="L45" s="68">
        <v>-502491.08047462907</v>
      </c>
      <c r="M45" s="71" t="s">
        <v>182</v>
      </c>
      <c r="N45" s="71">
        <v>75.80483302941002</v>
      </c>
    </row>
    <row r="46" spans="1:14" ht="26.25" x14ac:dyDescent="0.25">
      <c r="A46" s="72"/>
      <c r="B46" s="175" t="s">
        <v>629</v>
      </c>
      <c r="C46" s="176">
        <v>99.489275792547275</v>
      </c>
      <c r="D46" s="177">
        <v>106.35185099570509</v>
      </c>
      <c r="E46" s="177">
        <v>106.21250121856076</v>
      </c>
      <c r="F46" s="177">
        <v>104.37300217255284</v>
      </c>
      <c r="G46" s="177">
        <v>112.87983401310099</v>
      </c>
      <c r="H46" s="177">
        <v>116.31082616487453</v>
      </c>
      <c r="I46" s="177">
        <v>117.86827601656161</v>
      </c>
      <c r="J46" s="177">
        <v>120.84027376290014</v>
      </c>
      <c r="K46" s="177">
        <v>130.74503875254911</v>
      </c>
      <c r="L46" s="177">
        <v>133.03494085442199</v>
      </c>
      <c r="M46" s="178"/>
      <c r="N46" s="178"/>
    </row>
    <row r="47" spans="1:14" x14ac:dyDescent="0.25">
      <c r="A47" s="1" t="s">
        <v>432</v>
      </c>
      <c r="B47" s="55" t="s">
        <v>433</v>
      </c>
      <c r="C47" s="1"/>
      <c r="D47" s="1"/>
      <c r="E47" s="1"/>
      <c r="F47" s="1"/>
      <c r="G47" s="1"/>
      <c r="H47" s="1"/>
      <c r="I47" s="1"/>
      <c r="J47" s="1"/>
      <c r="K47" s="1"/>
      <c r="L47" s="1"/>
      <c r="M47" s="1"/>
      <c r="N47" s="1"/>
    </row>
    <row r="48" spans="1:14" x14ac:dyDescent="0.25">
      <c r="A48" s="1" t="s">
        <v>434</v>
      </c>
      <c r="B48" s="55" t="s">
        <v>435</v>
      </c>
      <c r="C48" s="42"/>
      <c r="D48" s="42"/>
      <c r="E48" s="42"/>
      <c r="F48" s="42"/>
      <c r="G48" s="42"/>
      <c r="H48" s="42"/>
      <c r="I48" s="42"/>
      <c r="J48" s="42"/>
      <c r="K48" s="42"/>
      <c r="L48" s="42"/>
      <c r="M48" s="42"/>
      <c r="N48" s="42"/>
    </row>
    <row r="49" spans="1:14" x14ac:dyDescent="0.25">
      <c r="A49" s="1"/>
      <c r="B49" s="1"/>
      <c r="C49" s="1"/>
      <c r="D49" s="1"/>
      <c r="E49" s="1"/>
      <c r="F49" s="1"/>
      <c r="G49" s="1"/>
      <c r="H49" s="1"/>
      <c r="I49" s="1"/>
      <c r="J49" s="1"/>
      <c r="K49" s="1"/>
      <c r="L49" s="1"/>
      <c r="M49" s="1"/>
      <c r="N49" s="1"/>
    </row>
  </sheetData>
  <mergeCells count="14">
    <mergeCell ref="A1:N1"/>
    <mergeCell ref="A2:N2"/>
    <mergeCell ref="H4:H5"/>
    <mergeCell ref="L4:L5"/>
    <mergeCell ref="M4:N4"/>
    <mergeCell ref="B4:B5"/>
    <mergeCell ref="C4:C5"/>
    <mergeCell ref="D4:D5"/>
    <mergeCell ref="E4:E5"/>
    <mergeCell ref="F4:F5"/>
    <mergeCell ref="G4:G5"/>
    <mergeCell ref="I4:I5"/>
    <mergeCell ref="J4:J5"/>
    <mergeCell ref="K4:K5"/>
  </mergeCells>
  <printOptions horizontalCentered="1"/>
  <pageMargins left="0.7" right="0.7" top="0.75" bottom="0.75" header="0.3" footer="0.3"/>
  <pageSetup paperSize="9" scale="58"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sheetPr>
  <dimension ref="A1:DA127"/>
  <sheetViews>
    <sheetView view="pageBreakPreview" zoomScale="55" zoomScaleNormal="85" zoomScaleSheetLayoutView="55" workbookViewId="0">
      <selection activeCell="D32" sqref="D32"/>
    </sheetView>
  </sheetViews>
  <sheetFormatPr defaultColWidth="10.28515625" defaultRowHeight="12.75" x14ac:dyDescent="0.25"/>
  <cols>
    <col min="1" max="1" width="10.28515625" style="339"/>
    <col min="2" max="2" width="8.7109375" style="339" customWidth="1"/>
    <col min="3" max="3" width="17.28515625" style="341" bestFit="1" customWidth="1"/>
    <col min="4" max="4" width="55.5703125" style="339" customWidth="1"/>
    <col min="5" max="7" width="18.7109375" style="340" hidden="1" customWidth="1"/>
    <col min="8" max="9" width="18.7109375" style="340" customWidth="1"/>
    <col min="10" max="10" width="18.7109375" style="339" customWidth="1"/>
    <col min="11" max="12" width="18.7109375" style="340" customWidth="1"/>
    <col min="13" max="13" width="18.7109375" style="339" customWidth="1"/>
    <col min="14" max="15" width="18.7109375" style="340" customWidth="1"/>
    <col min="16" max="16" width="18.7109375" style="339" customWidth="1"/>
    <col min="17" max="17" width="20.140625" style="339" bestFit="1" customWidth="1"/>
    <col min="18" max="18" width="17" style="339" bestFit="1" customWidth="1"/>
    <col min="19" max="16384" width="10.28515625" style="339"/>
  </cols>
  <sheetData>
    <row r="1" spans="1:105" s="369" customFormat="1" x14ac:dyDescent="0.25">
      <c r="A1" s="370"/>
      <c r="B1" s="370"/>
      <c r="C1" s="373"/>
      <c r="D1" s="339"/>
      <c r="E1" s="340"/>
      <c r="F1" s="340"/>
      <c r="G1" s="340"/>
      <c r="H1" s="340"/>
      <c r="I1" s="340"/>
      <c r="J1" s="340"/>
      <c r="K1" s="340"/>
      <c r="L1" s="340"/>
      <c r="M1" s="340"/>
      <c r="N1" s="340"/>
      <c r="O1" s="340"/>
      <c r="P1" s="340"/>
      <c r="Q1" s="370"/>
      <c r="R1" s="370"/>
      <c r="S1" s="370"/>
      <c r="T1" s="370"/>
      <c r="U1" s="370"/>
      <c r="V1" s="370"/>
      <c r="W1" s="370"/>
      <c r="X1" s="370"/>
      <c r="Y1" s="370"/>
      <c r="Z1" s="370"/>
      <c r="AA1" s="370"/>
      <c r="AB1" s="370"/>
      <c r="AC1" s="370"/>
      <c r="AD1" s="370"/>
      <c r="AE1" s="370"/>
      <c r="AF1" s="370"/>
      <c r="AG1" s="370"/>
      <c r="AH1" s="370"/>
      <c r="AI1" s="370"/>
      <c r="AJ1" s="370"/>
      <c r="AK1" s="370"/>
      <c r="AL1" s="370"/>
      <c r="AM1" s="370"/>
      <c r="AN1" s="370"/>
      <c r="AO1" s="370"/>
      <c r="AP1" s="370"/>
      <c r="AQ1" s="370"/>
      <c r="AR1" s="370"/>
      <c r="AS1" s="370"/>
      <c r="AT1" s="370"/>
      <c r="AU1" s="370"/>
      <c r="AV1" s="370"/>
      <c r="AW1" s="370"/>
      <c r="AX1" s="370"/>
      <c r="AY1" s="370"/>
      <c r="AZ1" s="370"/>
      <c r="BA1" s="370"/>
      <c r="BB1" s="370"/>
      <c r="BC1" s="370"/>
      <c r="BD1" s="370"/>
      <c r="BE1" s="370"/>
      <c r="BF1" s="370"/>
      <c r="BG1" s="370"/>
      <c r="BH1" s="370"/>
      <c r="BI1" s="370"/>
      <c r="BJ1" s="370"/>
      <c r="BK1" s="370"/>
      <c r="BL1" s="370"/>
      <c r="BM1" s="370"/>
      <c r="BN1" s="370"/>
      <c r="BO1" s="370"/>
      <c r="BP1" s="370"/>
      <c r="BQ1" s="370"/>
      <c r="BR1" s="370"/>
      <c r="BS1" s="370"/>
      <c r="BT1" s="370"/>
      <c r="BU1" s="370"/>
      <c r="BV1" s="370"/>
      <c r="BW1" s="370"/>
      <c r="BX1" s="370"/>
      <c r="BY1" s="370"/>
      <c r="BZ1" s="370"/>
      <c r="CA1" s="370"/>
      <c r="CB1" s="370"/>
      <c r="CC1" s="370"/>
      <c r="CD1" s="370"/>
      <c r="CE1" s="370"/>
      <c r="CF1" s="370"/>
      <c r="CG1" s="370"/>
      <c r="CH1" s="370"/>
      <c r="CI1" s="370"/>
      <c r="CJ1" s="370"/>
      <c r="CK1" s="370"/>
      <c r="CL1" s="370"/>
      <c r="CM1" s="370"/>
      <c r="CN1" s="370"/>
      <c r="CO1" s="370"/>
      <c r="CP1" s="370"/>
      <c r="CQ1" s="370"/>
      <c r="CR1" s="370"/>
      <c r="CS1" s="370"/>
      <c r="CT1" s="370"/>
      <c r="CU1" s="370"/>
      <c r="CV1" s="370"/>
      <c r="CW1" s="370"/>
      <c r="CX1" s="370"/>
      <c r="CY1" s="370"/>
      <c r="CZ1" s="370"/>
      <c r="DA1" s="370"/>
    </row>
    <row r="2" spans="1:105" s="369" customFormat="1" ht="23.25" x14ac:dyDescent="0.25">
      <c r="A2" s="370"/>
      <c r="B2" s="370"/>
      <c r="C2" s="861" t="s">
        <v>978</v>
      </c>
      <c r="D2" s="861"/>
      <c r="E2" s="861"/>
      <c r="F2" s="861"/>
      <c r="G2" s="861"/>
      <c r="H2" s="861"/>
      <c r="I2" s="861"/>
      <c r="J2" s="861"/>
      <c r="K2" s="861"/>
      <c r="L2" s="861"/>
      <c r="M2" s="861"/>
      <c r="N2" s="861"/>
      <c r="O2" s="861"/>
      <c r="P2" s="861"/>
      <c r="Q2" s="370"/>
      <c r="R2" s="370"/>
      <c r="S2" s="370"/>
      <c r="T2" s="370"/>
      <c r="U2" s="370"/>
      <c r="V2" s="370"/>
      <c r="W2" s="370"/>
      <c r="X2" s="370"/>
      <c r="Y2" s="370"/>
      <c r="Z2" s="370"/>
      <c r="AA2" s="370"/>
      <c r="AB2" s="370"/>
      <c r="AC2" s="370"/>
      <c r="AD2" s="370"/>
      <c r="AE2" s="370"/>
      <c r="AF2" s="370"/>
      <c r="AG2" s="370"/>
      <c r="AH2" s="370"/>
      <c r="AI2" s="370"/>
      <c r="AJ2" s="370"/>
      <c r="AK2" s="370"/>
      <c r="AL2" s="370"/>
      <c r="AM2" s="370"/>
      <c r="AN2" s="370"/>
      <c r="AO2" s="370"/>
      <c r="AP2" s="370"/>
      <c r="AQ2" s="370"/>
      <c r="AR2" s="370"/>
      <c r="AS2" s="370"/>
      <c r="AT2" s="370"/>
      <c r="AU2" s="370"/>
      <c r="AV2" s="370"/>
      <c r="AW2" s="370"/>
      <c r="AX2" s="370"/>
      <c r="AY2" s="370"/>
      <c r="AZ2" s="370"/>
      <c r="BA2" s="370"/>
      <c r="BB2" s="370"/>
      <c r="BC2" s="370"/>
      <c r="BD2" s="370"/>
      <c r="BE2" s="370"/>
      <c r="BF2" s="370"/>
      <c r="BG2" s="370"/>
      <c r="BH2" s="370"/>
      <c r="BI2" s="370"/>
      <c r="BJ2" s="370"/>
      <c r="BK2" s="370"/>
      <c r="BL2" s="370"/>
      <c r="BM2" s="370"/>
      <c r="BN2" s="370"/>
      <c r="BO2" s="370"/>
      <c r="BP2" s="370"/>
      <c r="BQ2" s="370"/>
      <c r="BR2" s="370"/>
      <c r="BS2" s="370"/>
      <c r="BT2" s="370"/>
      <c r="BU2" s="370"/>
      <c r="BV2" s="370"/>
      <c r="BW2" s="370"/>
      <c r="BX2" s="370"/>
      <c r="BY2" s="370"/>
      <c r="BZ2" s="370"/>
      <c r="CA2" s="370"/>
      <c r="CB2" s="370"/>
      <c r="CC2" s="370"/>
      <c r="CD2" s="370"/>
      <c r="CE2" s="370"/>
      <c r="CF2" s="370"/>
      <c r="CG2" s="370"/>
      <c r="CH2" s="370"/>
      <c r="CI2" s="370"/>
      <c r="CJ2" s="370"/>
      <c r="CK2" s="370"/>
      <c r="CL2" s="370"/>
      <c r="CM2" s="370"/>
      <c r="CN2" s="370"/>
      <c r="CO2" s="370"/>
      <c r="CP2" s="370"/>
      <c r="CQ2" s="370"/>
      <c r="CR2" s="370"/>
      <c r="CS2" s="370"/>
      <c r="CT2" s="370"/>
      <c r="CU2" s="370"/>
      <c r="CV2" s="370"/>
      <c r="CW2" s="370"/>
      <c r="CX2" s="370"/>
      <c r="CY2" s="370"/>
      <c r="CZ2" s="370"/>
      <c r="DA2" s="370"/>
    </row>
    <row r="3" spans="1:105" s="369" customFormat="1" ht="23.25" x14ac:dyDescent="0.25">
      <c r="A3" s="370"/>
      <c r="B3" s="370"/>
      <c r="C3" s="861" t="s">
        <v>977</v>
      </c>
      <c r="D3" s="861"/>
      <c r="E3" s="861"/>
      <c r="F3" s="861"/>
      <c r="G3" s="861"/>
      <c r="H3" s="861"/>
      <c r="I3" s="861"/>
      <c r="J3" s="861"/>
      <c r="K3" s="861"/>
      <c r="L3" s="861"/>
      <c r="M3" s="861"/>
      <c r="N3" s="861"/>
      <c r="O3" s="861"/>
      <c r="P3" s="861"/>
      <c r="Q3" s="370"/>
      <c r="R3" s="370"/>
      <c r="S3" s="370"/>
      <c r="T3" s="370"/>
      <c r="U3" s="370"/>
      <c r="V3" s="370"/>
      <c r="W3" s="370"/>
      <c r="X3" s="370"/>
      <c r="Y3" s="370"/>
      <c r="Z3" s="370"/>
      <c r="AA3" s="370"/>
      <c r="AB3" s="370"/>
      <c r="AC3" s="370"/>
      <c r="AD3" s="370"/>
      <c r="AE3" s="370"/>
      <c r="AF3" s="370"/>
      <c r="AG3" s="370"/>
      <c r="AH3" s="370"/>
      <c r="AI3" s="370"/>
      <c r="AJ3" s="370"/>
      <c r="AK3" s="370"/>
      <c r="AL3" s="370"/>
      <c r="AM3" s="370"/>
      <c r="AN3" s="370"/>
      <c r="AO3" s="370"/>
      <c r="AP3" s="370"/>
      <c r="AQ3" s="370"/>
      <c r="AR3" s="370"/>
      <c r="AS3" s="370"/>
      <c r="AT3" s="370"/>
      <c r="AU3" s="370"/>
      <c r="AV3" s="370"/>
      <c r="AW3" s="370"/>
      <c r="AX3" s="370"/>
      <c r="AY3" s="370"/>
      <c r="AZ3" s="370"/>
      <c r="BA3" s="370"/>
      <c r="BB3" s="370"/>
      <c r="BC3" s="370"/>
      <c r="BD3" s="370"/>
      <c r="BE3" s="370"/>
      <c r="BF3" s="370"/>
      <c r="BG3" s="370"/>
      <c r="BH3" s="370"/>
      <c r="BI3" s="370"/>
      <c r="BJ3" s="370"/>
      <c r="BK3" s="370"/>
      <c r="BL3" s="370"/>
      <c r="BM3" s="370"/>
      <c r="BN3" s="370"/>
      <c r="BO3" s="370"/>
      <c r="BP3" s="370"/>
      <c r="BQ3" s="370"/>
      <c r="BR3" s="370"/>
      <c r="BS3" s="370"/>
      <c r="BT3" s="370"/>
      <c r="BU3" s="370"/>
      <c r="BV3" s="370"/>
      <c r="BW3" s="370"/>
      <c r="BX3" s="370"/>
      <c r="BY3" s="370"/>
      <c r="BZ3" s="370"/>
      <c r="CA3" s="370"/>
      <c r="CB3" s="370"/>
      <c r="CC3" s="370"/>
      <c r="CD3" s="370"/>
      <c r="CE3" s="370"/>
      <c r="CF3" s="370"/>
      <c r="CG3" s="370"/>
      <c r="CH3" s="370"/>
      <c r="CI3" s="370"/>
      <c r="CJ3" s="370"/>
      <c r="CK3" s="370"/>
      <c r="CL3" s="370"/>
      <c r="CM3" s="370"/>
      <c r="CN3" s="370"/>
      <c r="CO3" s="370"/>
      <c r="CP3" s="370"/>
      <c r="CQ3" s="370"/>
      <c r="CR3" s="370"/>
      <c r="CS3" s="370"/>
      <c r="CT3" s="370"/>
      <c r="CU3" s="370"/>
      <c r="CV3" s="370"/>
      <c r="CW3" s="370"/>
      <c r="CX3" s="370"/>
      <c r="CY3" s="370"/>
      <c r="CZ3" s="370"/>
      <c r="DA3" s="370"/>
    </row>
    <row r="4" spans="1:105" s="369" customFormat="1" ht="16.5" thickBot="1" x14ac:dyDescent="0.3">
      <c r="A4" s="370"/>
      <c r="B4" s="370"/>
      <c r="C4" s="372"/>
      <c r="D4" s="342"/>
      <c r="E4" s="862" t="s">
        <v>513</v>
      </c>
      <c r="F4" s="862"/>
      <c r="G4" s="862"/>
      <c r="H4" s="862"/>
      <c r="I4" s="862"/>
      <c r="J4" s="343"/>
      <c r="K4" s="343"/>
      <c r="L4" s="343"/>
      <c r="M4" s="371"/>
      <c r="N4" s="343"/>
      <c r="O4" s="343"/>
      <c r="P4" s="371" t="s">
        <v>976</v>
      </c>
      <c r="Q4" s="370"/>
      <c r="R4" s="370"/>
      <c r="S4" s="370"/>
      <c r="T4" s="370"/>
      <c r="U4" s="370"/>
      <c r="V4" s="370"/>
      <c r="W4" s="370"/>
      <c r="X4" s="370"/>
      <c r="Y4" s="370"/>
      <c r="Z4" s="370"/>
      <c r="AA4" s="370"/>
      <c r="AB4" s="370"/>
      <c r="AC4" s="370"/>
      <c r="AD4" s="370"/>
      <c r="AE4" s="370"/>
      <c r="AF4" s="370"/>
      <c r="AG4" s="370"/>
      <c r="AH4" s="370"/>
      <c r="AI4" s="370"/>
      <c r="AJ4" s="370"/>
      <c r="AK4" s="370"/>
      <c r="AL4" s="370"/>
      <c r="AM4" s="370"/>
      <c r="AN4" s="370"/>
      <c r="AO4" s="370"/>
      <c r="AP4" s="370"/>
      <c r="AQ4" s="370"/>
      <c r="AR4" s="370"/>
      <c r="AS4" s="370"/>
      <c r="AT4" s="370"/>
      <c r="AU4" s="370"/>
      <c r="AV4" s="370"/>
      <c r="AW4" s="370"/>
      <c r="AX4" s="370"/>
      <c r="AY4" s="370"/>
      <c r="AZ4" s="370"/>
      <c r="BA4" s="370"/>
      <c r="BB4" s="370"/>
      <c r="BC4" s="370"/>
      <c r="BD4" s="370"/>
      <c r="BE4" s="370"/>
      <c r="BF4" s="370"/>
      <c r="BG4" s="370"/>
      <c r="BH4" s="370"/>
      <c r="BI4" s="370"/>
      <c r="BJ4" s="370"/>
      <c r="BK4" s="370"/>
      <c r="BL4" s="370"/>
      <c r="BM4" s="370"/>
      <c r="BN4" s="370"/>
      <c r="BO4" s="370"/>
      <c r="BP4" s="370"/>
      <c r="BQ4" s="370"/>
      <c r="BR4" s="370"/>
      <c r="BS4" s="370"/>
      <c r="BT4" s="370"/>
      <c r="BU4" s="370"/>
      <c r="BV4" s="370"/>
      <c r="BW4" s="370"/>
      <c r="BX4" s="370"/>
      <c r="BY4" s="370"/>
      <c r="BZ4" s="370"/>
      <c r="CA4" s="370"/>
      <c r="CB4" s="370"/>
      <c r="CC4" s="370"/>
      <c r="CD4" s="370"/>
      <c r="CE4" s="370"/>
      <c r="CF4" s="370"/>
      <c r="CG4" s="370"/>
      <c r="CH4" s="370"/>
      <c r="CI4" s="370"/>
      <c r="CJ4" s="370"/>
      <c r="CK4" s="370"/>
      <c r="CL4" s="370"/>
      <c r="CM4" s="370"/>
      <c r="CN4" s="370"/>
      <c r="CO4" s="370"/>
      <c r="CP4" s="370"/>
      <c r="CQ4" s="370"/>
      <c r="CR4" s="370"/>
      <c r="CS4" s="370"/>
      <c r="CT4" s="370"/>
      <c r="CU4" s="370"/>
      <c r="CV4" s="370"/>
      <c r="CW4" s="370"/>
      <c r="CX4" s="370"/>
      <c r="CY4" s="370"/>
      <c r="CZ4" s="370"/>
      <c r="DA4" s="370"/>
    </row>
    <row r="5" spans="1:105" ht="18.75" x14ac:dyDescent="0.25">
      <c r="C5" s="368" t="s">
        <v>312</v>
      </c>
      <c r="D5" s="367" t="s">
        <v>270</v>
      </c>
      <c r="E5" s="863" t="s">
        <v>992</v>
      </c>
      <c r="F5" s="863"/>
      <c r="G5" s="863"/>
      <c r="H5" s="863" t="s">
        <v>975</v>
      </c>
      <c r="I5" s="863"/>
      <c r="J5" s="863"/>
      <c r="K5" s="863" t="s">
        <v>1038</v>
      </c>
      <c r="L5" s="863"/>
      <c r="M5" s="863"/>
      <c r="N5" s="863" t="s">
        <v>1000</v>
      </c>
      <c r="O5" s="863"/>
      <c r="P5" s="863"/>
      <c r="R5" s="366"/>
    </row>
    <row r="6" spans="1:105" ht="15.75" x14ac:dyDescent="0.25">
      <c r="C6" s="365"/>
      <c r="D6" s="364"/>
      <c r="E6" s="363" t="s">
        <v>974</v>
      </c>
      <c r="F6" s="363" t="s">
        <v>973</v>
      </c>
      <c r="G6" s="363" t="s">
        <v>848</v>
      </c>
      <c r="H6" s="363" t="s">
        <v>974</v>
      </c>
      <c r="I6" s="363" t="s">
        <v>973</v>
      </c>
      <c r="J6" s="363" t="s">
        <v>848</v>
      </c>
      <c r="K6" s="363" t="s">
        <v>974</v>
      </c>
      <c r="L6" s="363" t="s">
        <v>973</v>
      </c>
      <c r="M6" s="363" t="s">
        <v>848</v>
      </c>
      <c r="N6" s="363" t="s">
        <v>974</v>
      </c>
      <c r="O6" s="363" t="s">
        <v>973</v>
      </c>
      <c r="P6" s="363" t="s">
        <v>848</v>
      </c>
    </row>
    <row r="7" spans="1:105" s="358" customFormat="1" ht="15.75" x14ac:dyDescent="0.25">
      <c r="C7" s="353">
        <v>1</v>
      </c>
      <c r="D7" s="357" t="s">
        <v>972</v>
      </c>
      <c r="E7" s="642">
        <v>1850079.1334871089</v>
      </c>
      <c r="F7" s="642">
        <v>1895997.2958571815</v>
      </c>
      <c r="G7" s="642">
        <v>-45918.162370072678</v>
      </c>
      <c r="H7" s="642">
        <v>2144040.5775326863</v>
      </c>
      <c r="I7" s="642">
        <v>1922690.7411044273</v>
      </c>
      <c r="J7" s="642">
        <v>221349.83642825903</v>
      </c>
      <c r="K7" s="642">
        <v>2550797.6513134348</v>
      </c>
      <c r="L7" s="642">
        <v>2140961.6767862616</v>
      </c>
      <c r="M7" s="642">
        <v>409835.97452717321</v>
      </c>
      <c r="N7" s="642">
        <v>3372135.6350041162</v>
      </c>
      <c r="O7" s="642">
        <v>2448576.3003152595</v>
      </c>
      <c r="P7" s="642">
        <v>923559.33468885673</v>
      </c>
    </row>
    <row r="8" spans="1:105" ht="15.75" x14ac:dyDescent="0.25">
      <c r="C8" s="353" t="s">
        <v>971</v>
      </c>
      <c r="D8" s="357" t="s">
        <v>970</v>
      </c>
      <c r="E8" s="642">
        <v>376009.92037263268</v>
      </c>
      <c r="F8" s="642">
        <v>1855058.3408787143</v>
      </c>
      <c r="G8" s="642">
        <v>-1479048.4205060815</v>
      </c>
      <c r="H8" s="642">
        <v>434629.20597040397</v>
      </c>
      <c r="I8" s="642">
        <v>1878591.0690126992</v>
      </c>
      <c r="J8" s="642">
        <v>-1443961.8630422954</v>
      </c>
      <c r="K8" s="642">
        <v>548868.83005473821</v>
      </c>
      <c r="L8" s="642">
        <v>2091797.191599367</v>
      </c>
      <c r="M8" s="642">
        <v>-1542928.3615446286</v>
      </c>
      <c r="N8" s="642">
        <v>634901.56988893356</v>
      </c>
      <c r="O8" s="642">
        <v>2384738.8214712003</v>
      </c>
      <c r="P8" s="642">
        <v>-1749837.251582267</v>
      </c>
    </row>
    <row r="9" spans="1:105" ht="15.75" x14ac:dyDescent="0.25">
      <c r="C9" s="353" t="s">
        <v>969</v>
      </c>
      <c r="D9" s="362" t="s">
        <v>968</v>
      </c>
      <c r="E9" s="642">
        <v>183630.96358201816</v>
      </c>
      <c r="F9" s="642">
        <v>1582793.4867137123</v>
      </c>
      <c r="G9" s="642">
        <v>-1399162.5231316942</v>
      </c>
      <c r="H9" s="642">
        <v>182366.69280728381</v>
      </c>
      <c r="I9" s="642">
        <v>1570113.9477235333</v>
      </c>
      <c r="J9" s="642">
        <v>-1387747.2549162495</v>
      </c>
      <c r="K9" s="642">
        <v>308638.5444416625</v>
      </c>
      <c r="L9" s="642">
        <v>1761264.6682507561</v>
      </c>
      <c r="M9" s="642">
        <v>-1452626.1238090936</v>
      </c>
      <c r="N9" s="642">
        <v>358070.28684173158</v>
      </c>
      <c r="O9" s="642">
        <v>2034307.0282091522</v>
      </c>
      <c r="P9" s="642">
        <v>-1676236.7413674206</v>
      </c>
    </row>
    <row r="10" spans="1:105" ht="15.75" x14ac:dyDescent="0.25">
      <c r="C10" s="349" t="s">
        <v>967</v>
      </c>
      <c r="D10" s="350" t="s">
        <v>966</v>
      </c>
      <c r="E10" s="642">
        <v>183630.96358201816</v>
      </c>
      <c r="F10" s="642">
        <v>1538893.5960268914</v>
      </c>
      <c r="G10" s="642">
        <v>-1355262.6324448732</v>
      </c>
      <c r="H10" s="642">
        <v>182366.69280728381</v>
      </c>
      <c r="I10" s="642">
        <v>1544154.6888139935</v>
      </c>
      <c r="J10" s="642">
        <v>-1361787.9960067098</v>
      </c>
      <c r="K10" s="642">
        <v>308638.5444416625</v>
      </c>
      <c r="L10" s="642">
        <v>1741318.9221844051</v>
      </c>
      <c r="M10" s="642">
        <v>-1432680.3777427427</v>
      </c>
      <c r="N10" s="642">
        <v>358070.28684173158</v>
      </c>
      <c r="O10" s="642">
        <v>2005156.2952710062</v>
      </c>
      <c r="P10" s="642">
        <v>-1647086.0084292747</v>
      </c>
    </row>
    <row r="11" spans="1:105" ht="15.75" x14ac:dyDescent="0.25">
      <c r="C11" s="349" t="s">
        <v>965</v>
      </c>
      <c r="D11" s="359" t="s">
        <v>964</v>
      </c>
      <c r="E11" s="642">
        <v>16019.505632796501</v>
      </c>
      <c r="F11" s="642">
        <v>305572.86405767995</v>
      </c>
      <c r="G11" s="642">
        <v>-289553.35842488345</v>
      </c>
      <c r="H11" s="642">
        <v>13245.12157276363</v>
      </c>
      <c r="I11" s="642">
        <v>288747.82257160696</v>
      </c>
      <c r="J11" s="642">
        <v>-275502.7009988433</v>
      </c>
      <c r="K11" s="642">
        <v>14148.550714162518</v>
      </c>
      <c r="L11" s="642">
        <v>269452.14517548302</v>
      </c>
      <c r="M11" s="642">
        <v>-255303.59446132049</v>
      </c>
      <c r="N11" s="642">
        <v>14407.254161691646</v>
      </c>
      <c r="O11" s="642">
        <v>345720.11819245003</v>
      </c>
      <c r="P11" s="642">
        <v>-331312.86403075838</v>
      </c>
    </row>
    <row r="12" spans="1:105" ht="15.75" x14ac:dyDescent="0.25">
      <c r="C12" s="349" t="s">
        <v>963</v>
      </c>
      <c r="D12" s="350" t="s">
        <v>962</v>
      </c>
      <c r="E12" s="642" t="s">
        <v>182</v>
      </c>
      <c r="F12" s="642" t="s">
        <v>182</v>
      </c>
      <c r="G12" s="642" t="s">
        <v>182</v>
      </c>
      <c r="H12" s="642" t="s">
        <v>182</v>
      </c>
      <c r="I12" s="642" t="s">
        <v>182</v>
      </c>
      <c r="J12" s="642" t="s">
        <v>182</v>
      </c>
      <c r="K12" s="642" t="s">
        <v>182</v>
      </c>
      <c r="L12" s="642" t="s">
        <v>182</v>
      </c>
      <c r="M12" s="642" t="s">
        <v>182</v>
      </c>
      <c r="N12" s="642" t="s">
        <v>182</v>
      </c>
      <c r="O12" s="642" t="s">
        <v>182</v>
      </c>
      <c r="P12" s="642" t="s">
        <v>182</v>
      </c>
    </row>
    <row r="13" spans="1:105" ht="15.75" x14ac:dyDescent="0.25">
      <c r="C13" s="349" t="s">
        <v>961</v>
      </c>
      <c r="D13" s="350" t="s">
        <v>960</v>
      </c>
      <c r="E13" s="642">
        <v>0</v>
      </c>
      <c r="F13" s="642">
        <v>43899.890686820996</v>
      </c>
      <c r="G13" s="642">
        <v>-43899.890686820996</v>
      </c>
      <c r="H13" s="642">
        <v>0</v>
      </c>
      <c r="I13" s="642">
        <v>25959.258909539829</v>
      </c>
      <c r="J13" s="642">
        <v>-25959.258909539829</v>
      </c>
      <c r="K13" s="642">
        <v>0</v>
      </c>
      <c r="L13" s="642">
        <v>19945.746066351006</v>
      </c>
      <c r="M13" s="642">
        <v>-19945.746066351006</v>
      </c>
      <c r="N13" s="642">
        <v>0</v>
      </c>
      <c r="O13" s="642">
        <v>29150.732938145997</v>
      </c>
      <c r="P13" s="642">
        <v>-29150.732938145997</v>
      </c>
    </row>
    <row r="14" spans="1:105" s="358" customFormat="1" ht="15.75" x14ac:dyDescent="0.25">
      <c r="C14" s="353" t="s">
        <v>959</v>
      </c>
      <c r="D14" s="362" t="s">
        <v>958</v>
      </c>
      <c r="E14" s="642">
        <v>192378.95679061452</v>
      </c>
      <c r="F14" s="642">
        <v>272264.85416500212</v>
      </c>
      <c r="G14" s="642">
        <v>-79885.897374387598</v>
      </c>
      <c r="H14" s="642">
        <v>252262.51316312019</v>
      </c>
      <c r="I14" s="642">
        <v>308477.12128916604</v>
      </c>
      <c r="J14" s="642">
        <v>-56214.608126045845</v>
      </c>
      <c r="K14" s="642">
        <v>240230.28561307568</v>
      </c>
      <c r="L14" s="642">
        <v>330532.52334861079</v>
      </c>
      <c r="M14" s="642">
        <v>-90302.237735535091</v>
      </c>
      <c r="N14" s="642">
        <v>276831.28304720199</v>
      </c>
      <c r="O14" s="642">
        <v>350431.79326204839</v>
      </c>
      <c r="P14" s="642">
        <v>-73600.510214846319</v>
      </c>
    </row>
    <row r="15" spans="1:105" ht="15.75" x14ac:dyDescent="0.25">
      <c r="C15" s="349" t="s">
        <v>957</v>
      </c>
      <c r="D15" s="350" t="s">
        <v>956</v>
      </c>
      <c r="E15" s="642" t="s">
        <v>182</v>
      </c>
      <c r="F15" s="642" t="s">
        <v>182</v>
      </c>
      <c r="G15" s="642" t="s">
        <v>182</v>
      </c>
      <c r="H15" s="642" t="s">
        <v>182</v>
      </c>
      <c r="I15" s="642" t="s">
        <v>182</v>
      </c>
      <c r="J15" s="642" t="s">
        <v>182</v>
      </c>
      <c r="K15" s="642">
        <v>14.380675660000001</v>
      </c>
      <c r="L15" s="642">
        <v>0.68615418999999989</v>
      </c>
      <c r="M15" s="642">
        <v>13.694521470000002</v>
      </c>
      <c r="N15" s="642">
        <v>6.6519849999999998</v>
      </c>
      <c r="O15" s="642">
        <v>1.9208400000000001</v>
      </c>
      <c r="P15" s="642">
        <v>4.7311449999999997</v>
      </c>
    </row>
    <row r="16" spans="1:105" ht="15.75" x14ac:dyDescent="0.25">
      <c r="C16" s="349" t="s">
        <v>955</v>
      </c>
      <c r="D16" s="350" t="s">
        <v>954</v>
      </c>
      <c r="E16" s="642">
        <v>1873.2870000000003</v>
      </c>
      <c r="F16" s="642">
        <v>411.471</v>
      </c>
      <c r="G16" s="642">
        <v>1461.8160000000003</v>
      </c>
      <c r="H16" s="642">
        <v>112.12593848662335</v>
      </c>
      <c r="I16" s="642">
        <v>283.86799999999999</v>
      </c>
      <c r="J16" s="642">
        <v>-171.74206151337665</v>
      </c>
      <c r="K16" s="642">
        <v>260.67170024984989</v>
      </c>
      <c r="L16" s="642">
        <v>953.83703932999993</v>
      </c>
      <c r="M16" s="642">
        <v>-693.16533908015003</v>
      </c>
      <c r="N16" s="642">
        <v>38.420399522275275</v>
      </c>
      <c r="O16" s="642">
        <v>1373.5667822239202</v>
      </c>
      <c r="P16" s="642">
        <v>-1335.1463827016448</v>
      </c>
    </row>
    <row r="17" spans="3:16" ht="15.75" x14ac:dyDescent="0.25">
      <c r="C17" s="349" t="s">
        <v>953</v>
      </c>
      <c r="D17" s="350" t="s">
        <v>952</v>
      </c>
      <c r="E17" s="643">
        <v>21206.490168766199</v>
      </c>
      <c r="F17" s="643">
        <v>81880.345219553565</v>
      </c>
      <c r="G17" s="643">
        <v>-60673.855050787366</v>
      </c>
      <c r="H17" s="643">
        <v>32976.371427808481</v>
      </c>
      <c r="I17" s="643">
        <v>73286.062894198258</v>
      </c>
      <c r="J17" s="643">
        <v>-40309.691466389777</v>
      </c>
      <c r="K17" s="643">
        <v>29410.707767671698</v>
      </c>
      <c r="L17" s="643">
        <v>62335.663070975541</v>
      </c>
      <c r="M17" s="643">
        <v>-32924.955303303839</v>
      </c>
      <c r="N17" s="643">
        <v>36938.327289935718</v>
      </c>
      <c r="O17" s="643">
        <v>77609.700982024049</v>
      </c>
      <c r="P17" s="643">
        <v>-40671.373692088331</v>
      </c>
    </row>
    <row r="18" spans="3:16" s="358" customFormat="1" ht="15.75" x14ac:dyDescent="0.25">
      <c r="C18" s="349" t="s">
        <v>951</v>
      </c>
      <c r="D18" s="350" t="s">
        <v>399</v>
      </c>
      <c r="E18" s="642">
        <v>62300.917237667432</v>
      </c>
      <c r="F18" s="642">
        <v>144516.56484054358</v>
      </c>
      <c r="G18" s="642">
        <v>-82215.647602876154</v>
      </c>
      <c r="H18" s="642">
        <v>82383.780425435645</v>
      </c>
      <c r="I18" s="642">
        <v>189433.97922316016</v>
      </c>
      <c r="J18" s="642">
        <v>-107050.19879772452</v>
      </c>
      <c r="K18" s="642">
        <v>88707.864958474354</v>
      </c>
      <c r="L18" s="642">
        <v>223717.91201048176</v>
      </c>
      <c r="M18" s="642">
        <v>-135010.0470520074</v>
      </c>
      <c r="N18" s="642">
        <v>90054.803045407898</v>
      </c>
      <c r="O18" s="642">
        <v>209097.7115553378</v>
      </c>
      <c r="P18" s="642">
        <v>-119042.9085099299</v>
      </c>
    </row>
    <row r="19" spans="3:16" ht="15.75" x14ac:dyDescent="0.25">
      <c r="C19" s="349" t="s">
        <v>950</v>
      </c>
      <c r="D19" s="361" t="s">
        <v>949</v>
      </c>
      <c r="E19" s="642">
        <v>138.44400000000002</v>
      </c>
      <c r="F19" s="642">
        <v>1641.1138417452341</v>
      </c>
      <c r="G19" s="642">
        <v>-1502.6698417452342</v>
      </c>
      <c r="H19" s="642">
        <v>1424.2402691554655</v>
      </c>
      <c r="I19" s="642">
        <v>3241.7604998402994</v>
      </c>
      <c r="J19" s="642">
        <v>-1817.5202306848339</v>
      </c>
      <c r="K19" s="642">
        <v>182.65760860140728</v>
      </c>
      <c r="L19" s="642">
        <v>4373.612950845054</v>
      </c>
      <c r="M19" s="642">
        <v>-4190.9553422436466</v>
      </c>
      <c r="N19" s="642">
        <v>44.549436509589178</v>
      </c>
      <c r="O19" s="642">
        <v>1928.7934694525677</v>
      </c>
      <c r="P19" s="642">
        <v>-1884.2440329429785</v>
      </c>
    </row>
    <row r="20" spans="3:16" ht="15.75" x14ac:dyDescent="0.25">
      <c r="C20" s="349" t="s">
        <v>948</v>
      </c>
      <c r="D20" s="361" t="s">
        <v>947</v>
      </c>
      <c r="E20" s="642">
        <v>62162.473237667429</v>
      </c>
      <c r="F20" s="642">
        <v>142875.45099879833</v>
      </c>
      <c r="G20" s="642">
        <v>-80712.977761130896</v>
      </c>
      <c r="H20" s="642">
        <v>80959.540156280185</v>
      </c>
      <c r="I20" s="642">
        <v>186192.21872331985</v>
      </c>
      <c r="J20" s="642">
        <v>-105232.67856703966</v>
      </c>
      <c r="K20" s="642">
        <v>88525.207349872944</v>
      </c>
      <c r="L20" s="642">
        <v>219344.29905963672</v>
      </c>
      <c r="M20" s="642">
        <v>-130819.09170976377</v>
      </c>
      <c r="N20" s="642">
        <v>90010.253608898303</v>
      </c>
      <c r="O20" s="642">
        <v>207168.91808588523</v>
      </c>
      <c r="P20" s="642">
        <v>-117158.66447698693</v>
      </c>
    </row>
    <row r="21" spans="3:16" ht="15.75" x14ac:dyDescent="0.25">
      <c r="C21" s="349" t="s">
        <v>946</v>
      </c>
      <c r="D21" s="350" t="s">
        <v>945</v>
      </c>
      <c r="E21" s="642">
        <v>926.91986399278346</v>
      </c>
      <c r="F21" s="642">
        <v>481.36682109747409</v>
      </c>
      <c r="G21" s="642">
        <v>445.55304289530937</v>
      </c>
      <c r="H21" s="642">
        <v>2327.6282923987173</v>
      </c>
      <c r="I21" s="642">
        <v>2837.7661433505609</v>
      </c>
      <c r="J21" s="642">
        <v>-510.13785095184357</v>
      </c>
      <c r="K21" s="642">
        <v>405.2917578478968</v>
      </c>
      <c r="L21" s="642">
        <v>490.12308066998503</v>
      </c>
      <c r="M21" s="642">
        <v>-84.831322822088225</v>
      </c>
      <c r="N21" s="642">
        <v>527.60514502794376</v>
      </c>
      <c r="O21" s="642">
        <v>220.07378601119689</v>
      </c>
      <c r="P21" s="642">
        <v>307.53135901674688</v>
      </c>
    </row>
    <row r="22" spans="3:16" s="358" customFormat="1" ht="15.75" x14ac:dyDescent="0.25">
      <c r="C22" s="349" t="s">
        <v>944</v>
      </c>
      <c r="D22" s="350" t="s">
        <v>943</v>
      </c>
      <c r="E22" s="642">
        <v>4340.1779999999999</v>
      </c>
      <c r="F22" s="642">
        <v>100423.25420338233</v>
      </c>
      <c r="G22" s="642">
        <v>-96083.076203382327</v>
      </c>
      <c r="H22" s="642">
        <v>6018.1264037102028</v>
      </c>
      <c r="I22" s="642">
        <v>125131.93342507414</v>
      </c>
      <c r="J22" s="642">
        <v>-119113.80702136393</v>
      </c>
      <c r="K22" s="642">
        <v>3889.1909350848514</v>
      </c>
      <c r="L22" s="642">
        <v>138484.74323526022</v>
      </c>
      <c r="M22" s="642">
        <v>-134595.55230017536</v>
      </c>
      <c r="N22" s="642">
        <v>4693.078470753042</v>
      </c>
      <c r="O22" s="642">
        <v>141922.35566904026</v>
      </c>
      <c r="P22" s="642">
        <v>-137229.27719828722</v>
      </c>
    </row>
    <row r="23" spans="3:16" ht="15.75" x14ac:dyDescent="0.25">
      <c r="C23" s="349" t="s">
        <v>942</v>
      </c>
      <c r="D23" s="350" t="s">
        <v>941</v>
      </c>
      <c r="E23" s="642">
        <v>56895.375373674644</v>
      </c>
      <c r="F23" s="642">
        <v>41970.829974318542</v>
      </c>
      <c r="G23" s="642">
        <v>14924.545399356102</v>
      </c>
      <c r="H23" s="642">
        <v>72613.785460171261</v>
      </c>
      <c r="I23" s="642">
        <v>58222.519154895155</v>
      </c>
      <c r="J23" s="642">
        <v>14391.266305276105</v>
      </c>
      <c r="K23" s="642">
        <v>84230.72465694019</v>
      </c>
      <c r="L23" s="642">
        <v>80369.432743706508</v>
      </c>
      <c r="M23" s="642">
        <v>3861.2919132336829</v>
      </c>
      <c r="N23" s="642">
        <v>84789.569993117315</v>
      </c>
      <c r="O23" s="642">
        <v>65026.488630833759</v>
      </c>
      <c r="P23" s="642">
        <v>19763.081362283556</v>
      </c>
    </row>
    <row r="24" spans="3:16" ht="15.75" x14ac:dyDescent="0.25">
      <c r="C24" s="349" t="s">
        <v>940</v>
      </c>
      <c r="D24" s="350" t="s">
        <v>552</v>
      </c>
      <c r="E24" s="642" t="s">
        <v>182</v>
      </c>
      <c r="F24" s="642" t="s">
        <v>182</v>
      </c>
      <c r="G24" s="642" t="s">
        <v>182</v>
      </c>
      <c r="H24" s="642" t="s">
        <v>182</v>
      </c>
      <c r="I24" s="642" t="s">
        <v>182</v>
      </c>
      <c r="J24" s="642" t="s">
        <v>182</v>
      </c>
      <c r="K24" s="642">
        <v>1167.56559027</v>
      </c>
      <c r="L24" s="642">
        <v>2051.9636903000001</v>
      </c>
      <c r="M24" s="642">
        <v>-884.39810003000002</v>
      </c>
      <c r="N24" s="642">
        <v>2177.5290848600002</v>
      </c>
      <c r="O24" s="642">
        <v>2233.1214877899997</v>
      </c>
      <c r="P24" s="642">
        <v>-55.59240292999948</v>
      </c>
    </row>
    <row r="25" spans="3:16" ht="15.75" x14ac:dyDescent="0.25">
      <c r="C25" s="349" t="s">
        <v>939</v>
      </c>
      <c r="D25" s="350" t="s">
        <v>938</v>
      </c>
      <c r="E25" s="642">
        <v>1325.415</v>
      </c>
      <c r="F25" s="642">
        <v>12150.0423387049</v>
      </c>
      <c r="G25" s="642">
        <v>-10824.6273387049</v>
      </c>
      <c r="H25" s="642">
        <v>1108.913</v>
      </c>
      <c r="I25" s="642">
        <v>12043.662199960461</v>
      </c>
      <c r="J25" s="642">
        <v>-10934.749199960461</v>
      </c>
      <c r="K25" s="642">
        <v>749.33845968000014</v>
      </c>
      <c r="L25" s="642">
        <v>14010.148384341399</v>
      </c>
      <c r="M25" s="642">
        <v>-13260.809924661398</v>
      </c>
      <c r="N25" s="642">
        <v>1460.6615041399998</v>
      </c>
      <c r="O25" s="642">
        <v>17173.164502872598</v>
      </c>
      <c r="P25" s="642">
        <v>-15712.502998732598</v>
      </c>
    </row>
    <row r="26" spans="3:16" ht="15.75" x14ac:dyDescent="0.25">
      <c r="C26" s="349" t="s">
        <v>937</v>
      </c>
      <c r="D26" s="350" t="s">
        <v>936</v>
      </c>
      <c r="E26" s="642" t="s">
        <v>182</v>
      </c>
      <c r="F26" s="642" t="s">
        <v>182</v>
      </c>
      <c r="G26" s="642" t="s">
        <v>182</v>
      </c>
      <c r="H26" s="642" t="s">
        <v>182</v>
      </c>
      <c r="I26" s="642" t="s">
        <v>182</v>
      </c>
      <c r="J26" s="642" t="s">
        <v>182</v>
      </c>
      <c r="K26" s="642">
        <v>1914.3673398234998</v>
      </c>
      <c r="L26" s="642">
        <v>1592.0917008635952</v>
      </c>
      <c r="M26" s="642">
        <v>322.27563895990465</v>
      </c>
      <c r="N26" s="642">
        <v>1966.1535627599992</v>
      </c>
      <c r="O26" s="642">
        <v>1802.5184182950013</v>
      </c>
      <c r="P26" s="642">
        <v>163.63514446499789</v>
      </c>
    </row>
    <row r="27" spans="3:16" ht="15.75" x14ac:dyDescent="0.25">
      <c r="C27" s="349" t="s">
        <v>935</v>
      </c>
      <c r="D27" s="350" t="s">
        <v>934</v>
      </c>
      <c r="E27" s="642" t="s">
        <v>182</v>
      </c>
      <c r="F27" s="642" t="s">
        <v>182</v>
      </c>
      <c r="G27" s="642" t="s">
        <v>182</v>
      </c>
      <c r="H27" s="642" t="s">
        <v>182</v>
      </c>
      <c r="I27" s="642" t="s">
        <v>182</v>
      </c>
      <c r="J27" s="642" t="s">
        <v>182</v>
      </c>
      <c r="K27" s="642">
        <v>15.427031379999999</v>
      </c>
      <c r="L27" s="642">
        <v>1859.94066503</v>
      </c>
      <c r="M27" s="642">
        <v>-1844.51363365</v>
      </c>
      <c r="N27" s="642">
        <v>31.080116270000005</v>
      </c>
      <c r="O27" s="642">
        <v>2171.6983561899997</v>
      </c>
      <c r="P27" s="642">
        <v>-2140.6182399199997</v>
      </c>
    </row>
    <row r="28" spans="3:16" ht="15.75" x14ac:dyDescent="0.25">
      <c r="C28" s="349" t="s">
        <v>933</v>
      </c>
      <c r="D28" s="350" t="s">
        <v>932</v>
      </c>
      <c r="E28" s="642">
        <v>15609.382</v>
      </c>
      <c r="F28" s="642">
        <v>2188.3739999999998</v>
      </c>
      <c r="G28" s="642">
        <v>13421.008</v>
      </c>
      <c r="H28" s="642">
        <v>15544.301000000001</v>
      </c>
      <c r="I28" s="642">
        <v>1945.4830000000002</v>
      </c>
      <c r="J28" s="642">
        <v>13598.818000000001</v>
      </c>
      <c r="K28" s="642">
        <v>22333.40006377692</v>
      </c>
      <c r="L28" s="642">
        <v>6148.2495819944324</v>
      </c>
      <c r="M28" s="642">
        <v>16185.150481782488</v>
      </c>
      <c r="N28" s="642">
        <v>24862.097396619996</v>
      </c>
      <c r="O28" s="642">
        <v>7671.2203269712008</v>
      </c>
      <c r="P28" s="642">
        <v>17190.877069648795</v>
      </c>
    </row>
    <row r="29" spans="3:16" ht="15.75" x14ac:dyDescent="0.25">
      <c r="C29" s="349" t="s">
        <v>931</v>
      </c>
      <c r="D29" s="361" t="s">
        <v>930</v>
      </c>
      <c r="E29" s="642" t="s">
        <v>182</v>
      </c>
      <c r="F29" s="642" t="s">
        <v>182</v>
      </c>
      <c r="G29" s="642" t="s">
        <v>182</v>
      </c>
      <c r="H29" s="642" t="s">
        <v>182</v>
      </c>
      <c r="I29" s="642" t="s">
        <v>182</v>
      </c>
      <c r="J29" s="642" t="s">
        <v>182</v>
      </c>
      <c r="K29" s="642">
        <v>5845.6722113099995</v>
      </c>
      <c r="L29" s="642">
        <v>3564.5000231523818</v>
      </c>
      <c r="M29" s="642">
        <v>2281.1721881576177</v>
      </c>
      <c r="N29" s="642">
        <v>4626.7707876899995</v>
      </c>
      <c r="O29" s="642">
        <v>4998.1224406088013</v>
      </c>
      <c r="P29" s="642">
        <v>-371.35165291880185</v>
      </c>
    </row>
    <row r="30" spans="3:16" ht="15.75" x14ac:dyDescent="0.25">
      <c r="C30" s="349" t="s">
        <v>929</v>
      </c>
      <c r="D30" s="361" t="s">
        <v>928</v>
      </c>
      <c r="E30" s="642" t="s">
        <v>182</v>
      </c>
      <c r="F30" s="642" t="s">
        <v>182</v>
      </c>
      <c r="G30" s="642" t="s">
        <v>182</v>
      </c>
      <c r="H30" s="642" t="s">
        <v>182</v>
      </c>
      <c r="I30" s="642" t="s">
        <v>182</v>
      </c>
      <c r="J30" s="642" t="s">
        <v>182</v>
      </c>
      <c r="K30" s="642">
        <v>16434.57268465692</v>
      </c>
      <c r="L30" s="642">
        <v>2498.9331945420508</v>
      </c>
      <c r="M30" s="642">
        <v>13935.639490114869</v>
      </c>
      <c r="N30" s="642">
        <v>20202.121827759998</v>
      </c>
      <c r="O30" s="642">
        <v>2561.1549210923999</v>
      </c>
      <c r="P30" s="642">
        <v>17640.9669066676</v>
      </c>
    </row>
    <row r="31" spans="3:16" ht="15.75" x14ac:dyDescent="0.25">
      <c r="C31" s="349" t="s">
        <v>927</v>
      </c>
      <c r="D31" s="361" t="s">
        <v>926</v>
      </c>
      <c r="E31" s="642" t="s">
        <v>182</v>
      </c>
      <c r="F31" s="642" t="s">
        <v>182</v>
      </c>
      <c r="G31" s="642" t="s">
        <v>182</v>
      </c>
      <c r="H31" s="642" t="s">
        <v>182</v>
      </c>
      <c r="I31" s="642" t="s">
        <v>182</v>
      </c>
      <c r="J31" s="642" t="s">
        <v>182</v>
      </c>
      <c r="K31" s="642">
        <v>53.155167810000002</v>
      </c>
      <c r="L31" s="642">
        <v>84.816364300000018</v>
      </c>
      <c r="M31" s="642">
        <v>-31.661196490000016</v>
      </c>
      <c r="N31" s="642">
        <v>33.204781170000004</v>
      </c>
      <c r="O31" s="642">
        <v>111.94296527</v>
      </c>
      <c r="P31" s="642">
        <v>-78.738184099999998</v>
      </c>
    </row>
    <row r="32" spans="3:16" ht="15.75" x14ac:dyDescent="0.25">
      <c r="C32" s="349" t="s">
        <v>925</v>
      </c>
      <c r="D32" s="350" t="s">
        <v>924</v>
      </c>
      <c r="E32" s="642" t="s">
        <v>182</v>
      </c>
      <c r="F32" s="642" t="s">
        <v>182</v>
      </c>
      <c r="G32" s="642" t="s">
        <v>182</v>
      </c>
      <c r="H32" s="642" t="s">
        <v>182</v>
      </c>
      <c r="I32" s="642" t="s">
        <v>182</v>
      </c>
      <c r="J32" s="642" t="s">
        <v>182</v>
      </c>
      <c r="K32" s="642">
        <v>57558.20659947447</v>
      </c>
      <c r="L32" s="642">
        <v>12448.368519290036</v>
      </c>
      <c r="M32" s="642">
        <v>45109.838080184432</v>
      </c>
      <c r="N32" s="642">
        <v>73535.591334446712</v>
      </c>
      <c r="O32" s="642">
        <v>21399.432863666072</v>
      </c>
      <c r="P32" s="642">
        <v>52136.15847078064</v>
      </c>
    </row>
    <row r="33" spans="3:16" ht="15.75" x14ac:dyDescent="0.25">
      <c r="C33" s="349" t="s">
        <v>923</v>
      </c>
      <c r="D33" s="361" t="s">
        <v>922</v>
      </c>
      <c r="E33" s="642" t="s">
        <v>182</v>
      </c>
      <c r="F33" s="642" t="s">
        <v>182</v>
      </c>
      <c r="G33" s="642" t="s">
        <v>182</v>
      </c>
      <c r="H33" s="642" t="s">
        <v>182</v>
      </c>
      <c r="I33" s="642" t="s">
        <v>182</v>
      </c>
      <c r="J33" s="642" t="s">
        <v>182</v>
      </c>
      <c r="K33" s="642">
        <v>230.36385140999997</v>
      </c>
      <c r="L33" s="642">
        <v>54.513232590000001</v>
      </c>
      <c r="M33" s="642">
        <v>175.85061881999997</v>
      </c>
      <c r="N33" s="642">
        <v>202.77217842000002</v>
      </c>
      <c r="O33" s="642">
        <v>47.72030843000001</v>
      </c>
      <c r="P33" s="642">
        <v>155.05186999</v>
      </c>
    </row>
    <row r="34" spans="3:16" ht="15.75" x14ac:dyDescent="0.25">
      <c r="C34" s="349" t="s">
        <v>921</v>
      </c>
      <c r="D34" s="361" t="s">
        <v>920</v>
      </c>
      <c r="E34" s="643" t="s">
        <v>182</v>
      </c>
      <c r="F34" s="643" t="s">
        <v>182</v>
      </c>
      <c r="G34" s="643" t="s">
        <v>182</v>
      </c>
      <c r="H34" s="643" t="s">
        <v>182</v>
      </c>
      <c r="I34" s="643" t="s">
        <v>182</v>
      </c>
      <c r="J34" s="643" t="s">
        <v>182</v>
      </c>
      <c r="K34" s="643">
        <v>37024.107912700791</v>
      </c>
      <c r="L34" s="643">
        <v>4256.5061157397504</v>
      </c>
      <c r="M34" s="643">
        <v>32767.60179696104</v>
      </c>
      <c r="N34" s="643">
        <v>47213.004081849998</v>
      </c>
      <c r="O34" s="643">
        <v>6047.8219480258413</v>
      </c>
      <c r="P34" s="643">
        <v>41165.182133824157</v>
      </c>
    </row>
    <row r="35" spans="3:16" ht="31.5" x14ac:dyDescent="0.25">
      <c r="C35" s="349" t="s">
        <v>919</v>
      </c>
      <c r="D35" s="361" t="s">
        <v>918</v>
      </c>
      <c r="E35" s="642" t="s">
        <v>182</v>
      </c>
      <c r="F35" s="642" t="s">
        <v>182</v>
      </c>
      <c r="G35" s="642" t="s">
        <v>182</v>
      </c>
      <c r="H35" s="642" t="s">
        <v>182</v>
      </c>
      <c r="I35" s="642" t="s">
        <v>182</v>
      </c>
      <c r="J35" s="642" t="s">
        <v>182</v>
      </c>
      <c r="K35" s="642">
        <v>20303.734835363677</v>
      </c>
      <c r="L35" s="642">
        <v>8137.3491709602849</v>
      </c>
      <c r="M35" s="642">
        <v>12166.385664403391</v>
      </c>
      <c r="N35" s="642">
        <v>26119.815074176709</v>
      </c>
      <c r="O35" s="642">
        <v>15303.890607210233</v>
      </c>
      <c r="P35" s="642">
        <v>10815.924466966477</v>
      </c>
    </row>
    <row r="36" spans="3:16" ht="15.75" x14ac:dyDescent="0.25">
      <c r="C36" s="349" t="s">
        <v>917</v>
      </c>
      <c r="D36" s="350" t="s">
        <v>916</v>
      </c>
      <c r="E36" s="642" t="s">
        <v>182</v>
      </c>
      <c r="F36" s="642" t="s">
        <v>182</v>
      </c>
      <c r="G36" s="642" t="s">
        <v>182</v>
      </c>
      <c r="H36" s="642" t="s">
        <v>182</v>
      </c>
      <c r="I36" s="642" t="s">
        <v>182</v>
      </c>
      <c r="J36" s="642" t="s">
        <v>182</v>
      </c>
      <c r="K36" s="642">
        <v>3818.2518206545765</v>
      </c>
      <c r="L36" s="642">
        <v>911.23605372500003</v>
      </c>
      <c r="M36" s="642">
        <v>2907.0157669295763</v>
      </c>
      <c r="N36" s="642">
        <v>5008.7353308099991</v>
      </c>
      <c r="O36" s="642">
        <v>2478.4475967915996</v>
      </c>
      <c r="P36" s="642">
        <v>2530.2877340183995</v>
      </c>
    </row>
    <row r="37" spans="3:16" ht="15.75" x14ac:dyDescent="0.25">
      <c r="C37" s="349" t="s">
        <v>915</v>
      </c>
      <c r="D37" s="361" t="s">
        <v>914</v>
      </c>
      <c r="E37" s="642" t="s">
        <v>182</v>
      </c>
      <c r="F37" s="642" t="s">
        <v>182</v>
      </c>
      <c r="G37" s="642" t="s">
        <v>182</v>
      </c>
      <c r="H37" s="642" t="s">
        <v>182</v>
      </c>
      <c r="I37" s="642" t="s">
        <v>182</v>
      </c>
      <c r="J37" s="642" t="s">
        <v>182</v>
      </c>
      <c r="K37" s="642">
        <v>3530.2655496945763</v>
      </c>
      <c r="L37" s="642">
        <v>788.95862450499999</v>
      </c>
      <c r="M37" s="642">
        <v>2741.3069251895763</v>
      </c>
      <c r="N37" s="642">
        <v>4862.7686095299996</v>
      </c>
      <c r="O37" s="642">
        <v>661.33284258160006</v>
      </c>
      <c r="P37" s="642">
        <v>4201.4357669483998</v>
      </c>
    </row>
    <row r="38" spans="3:16" ht="15.75" x14ac:dyDescent="0.25">
      <c r="C38" s="349" t="s">
        <v>913</v>
      </c>
      <c r="D38" s="361" t="s">
        <v>912</v>
      </c>
      <c r="E38" s="642" t="s">
        <v>182</v>
      </c>
      <c r="F38" s="642" t="s">
        <v>182</v>
      </c>
      <c r="G38" s="642" t="s">
        <v>182</v>
      </c>
      <c r="H38" s="642" t="s">
        <v>182</v>
      </c>
      <c r="I38" s="642" t="s">
        <v>182</v>
      </c>
      <c r="J38" s="642" t="s">
        <v>182</v>
      </c>
      <c r="K38" s="642">
        <v>287.98627095999996</v>
      </c>
      <c r="L38" s="642">
        <v>122.27742922000002</v>
      </c>
      <c r="M38" s="642">
        <v>165.70884173999994</v>
      </c>
      <c r="N38" s="642">
        <v>145.96672127999997</v>
      </c>
      <c r="O38" s="642">
        <v>1817.1147542099998</v>
      </c>
      <c r="P38" s="642">
        <v>-1671.1480329299998</v>
      </c>
    </row>
    <row r="39" spans="3:16" ht="15.75" x14ac:dyDescent="0.25">
      <c r="C39" s="349" t="s">
        <v>911</v>
      </c>
      <c r="D39" s="350" t="s">
        <v>910</v>
      </c>
      <c r="E39" s="642">
        <v>11484.012635744351</v>
      </c>
      <c r="F39" s="642">
        <v>1875.7850000000001</v>
      </c>
      <c r="G39" s="642">
        <v>9608.2276357443516</v>
      </c>
      <c r="H39" s="642">
        <v>23743.088529481785</v>
      </c>
      <c r="I39" s="642">
        <v>1621.5919999999999</v>
      </c>
      <c r="J39" s="642">
        <v>22121.496529481785</v>
      </c>
      <c r="K39" s="642">
        <v>34280.103605960314</v>
      </c>
      <c r="L39" s="642">
        <v>4502.4264780889998</v>
      </c>
      <c r="M39" s="642">
        <v>29777.677127871313</v>
      </c>
      <c r="N39" s="642">
        <v>40751.231997429393</v>
      </c>
      <c r="O39" s="642">
        <v>7419.2895498861017</v>
      </c>
      <c r="P39" s="642">
        <v>33331.94244754329</v>
      </c>
    </row>
    <row r="40" spans="3:16" ht="15.75" x14ac:dyDescent="0.25">
      <c r="C40" s="353" t="s">
        <v>909</v>
      </c>
      <c r="D40" s="357" t="s">
        <v>908</v>
      </c>
      <c r="E40" s="642">
        <v>96661.698087977609</v>
      </c>
      <c r="F40" s="642">
        <v>33155.240000000005</v>
      </c>
      <c r="G40" s="642">
        <v>63506.458087977604</v>
      </c>
      <c r="H40" s="642">
        <v>131470.34777577315</v>
      </c>
      <c r="I40" s="642">
        <v>37402.376397249544</v>
      </c>
      <c r="J40" s="642">
        <v>94067.971378523594</v>
      </c>
      <c r="K40" s="642">
        <v>115767.76258938989</v>
      </c>
      <c r="L40" s="642">
        <v>37300.726098164472</v>
      </c>
      <c r="M40" s="642">
        <v>78467.03649122543</v>
      </c>
      <c r="N40" s="642">
        <v>142630.38830910579</v>
      </c>
      <c r="O40" s="642">
        <v>50768.01210652302</v>
      </c>
      <c r="P40" s="642">
        <v>91862.376202582745</v>
      </c>
    </row>
    <row r="41" spans="3:16" ht="15.75" x14ac:dyDescent="0.25">
      <c r="C41" s="349" t="s">
        <v>907</v>
      </c>
      <c r="D41" s="352" t="s">
        <v>906</v>
      </c>
      <c r="E41" s="642" t="s">
        <v>182</v>
      </c>
      <c r="F41" s="642" t="s">
        <v>182</v>
      </c>
      <c r="G41" s="642" t="s">
        <v>182</v>
      </c>
      <c r="H41" s="642" t="s">
        <v>182</v>
      </c>
      <c r="I41" s="642" t="s">
        <v>182</v>
      </c>
      <c r="J41" s="642" t="s">
        <v>182</v>
      </c>
      <c r="K41" s="642">
        <v>14478.057829886789</v>
      </c>
      <c r="L41" s="642">
        <v>833.8197552516508</v>
      </c>
      <c r="M41" s="642">
        <v>13644.238074635139</v>
      </c>
      <c r="N41" s="642">
        <v>17392.330760815785</v>
      </c>
      <c r="O41" s="642">
        <v>849.40827120001268</v>
      </c>
      <c r="P41" s="642">
        <v>16542.922489615772</v>
      </c>
    </row>
    <row r="42" spans="3:16" ht="15.75" x14ac:dyDescent="0.25">
      <c r="C42" s="349" t="s">
        <v>905</v>
      </c>
      <c r="D42" s="352" t="s">
        <v>904</v>
      </c>
      <c r="E42" s="642">
        <v>48449.646999999997</v>
      </c>
      <c r="F42" s="642">
        <v>27513.635000000002</v>
      </c>
      <c r="G42" s="642">
        <v>20936.011999999995</v>
      </c>
      <c r="H42" s="642">
        <v>90755.071000000011</v>
      </c>
      <c r="I42" s="642">
        <v>29522.13</v>
      </c>
      <c r="J42" s="642">
        <v>61232.941000000006</v>
      </c>
      <c r="K42" s="642">
        <v>99656.245008153099</v>
      </c>
      <c r="L42" s="642">
        <v>36459.307374122822</v>
      </c>
      <c r="M42" s="642">
        <v>63196.937634030284</v>
      </c>
      <c r="N42" s="642">
        <v>121652.25973031999</v>
      </c>
      <c r="O42" s="642">
        <v>49893.296242823002</v>
      </c>
      <c r="P42" s="642">
        <v>71758.963487496978</v>
      </c>
    </row>
    <row r="43" spans="3:16" ht="15.75" x14ac:dyDescent="0.25">
      <c r="C43" s="349" t="s">
        <v>903</v>
      </c>
      <c r="D43" s="350" t="s">
        <v>902</v>
      </c>
      <c r="E43" s="642">
        <v>0</v>
      </c>
      <c r="F43" s="642">
        <v>19003.356</v>
      </c>
      <c r="G43" s="642">
        <v>-19003.356</v>
      </c>
      <c r="H43" s="642">
        <v>0</v>
      </c>
      <c r="I43" s="642">
        <v>19358.394</v>
      </c>
      <c r="J43" s="642">
        <v>-19358.394</v>
      </c>
      <c r="K43" s="642">
        <v>14.762414400000001</v>
      </c>
      <c r="L43" s="642">
        <v>16654.853956660001</v>
      </c>
      <c r="M43" s="642">
        <v>-16640.091542260001</v>
      </c>
      <c r="N43" s="642">
        <v>0</v>
      </c>
      <c r="O43" s="642">
        <v>24569.193083600003</v>
      </c>
      <c r="P43" s="642">
        <v>-24569.193083600003</v>
      </c>
    </row>
    <row r="44" spans="3:16" ht="15.75" x14ac:dyDescent="0.25">
      <c r="C44" s="349" t="s">
        <v>901</v>
      </c>
      <c r="D44" s="356" t="s">
        <v>900</v>
      </c>
      <c r="E44" s="642">
        <v>0</v>
      </c>
      <c r="F44" s="642">
        <v>19003.356</v>
      </c>
      <c r="G44" s="642">
        <v>-19003.356</v>
      </c>
      <c r="H44" s="642">
        <v>0</v>
      </c>
      <c r="I44" s="642">
        <v>19358.394</v>
      </c>
      <c r="J44" s="642">
        <v>-19358.394</v>
      </c>
      <c r="K44" s="642">
        <v>14.762414400000001</v>
      </c>
      <c r="L44" s="642">
        <v>16654.853956660001</v>
      </c>
      <c r="M44" s="642">
        <v>-16640.091542260001</v>
      </c>
      <c r="N44" s="642">
        <v>0</v>
      </c>
      <c r="O44" s="642">
        <v>24569.193083600003</v>
      </c>
      <c r="P44" s="642">
        <v>-24569.193083600003</v>
      </c>
    </row>
    <row r="45" spans="3:16" ht="31.5" x14ac:dyDescent="0.25">
      <c r="C45" s="349" t="s">
        <v>899</v>
      </c>
      <c r="D45" s="355" t="s">
        <v>898</v>
      </c>
      <c r="E45" s="642">
        <v>0</v>
      </c>
      <c r="F45" s="642">
        <v>19003.356</v>
      </c>
      <c r="G45" s="642">
        <v>-19003.356</v>
      </c>
      <c r="H45" s="642">
        <v>0</v>
      </c>
      <c r="I45" s="642">
        <v>19358.394</v>
      </c>
      <c r="J45" s="642">
        <v>-19358.394</v>
      </c>
      <c r="K45" s="642">
        <v>14.762414400000001</v>
      </c>
      <c r="L45" s="642">
        <v>16654.853956660001</v>
      </c>
      <c r="M45" s="642">
        <v>-16640.091542260001</v>
      </c>
      <c r="N45" s="642">
        <v>0</v>
      </c>
      <c r="O45" s="642">
        <v>24569.193083600003</v>
      </c>
      <c r="P45" s="642">
        <v>-24569.193083600003</v>
      </c>
    </row>
    <row r="46" spans="3:16" ht="15.75" x14ac:dyDescent="0.25">
      <c r="C46" s="349" t="s">
        <v>897</v>
      </c>
      <c r="D46" s="355" t="s">
        <v>896</v>
      </c>
      <c r="E46" s="642" t="s">
        <v>182</v>
      </c>
      <c r="F46" s="642" t="s">
        <v>182</v>
      </c>
      <c r="G46" s="642" t="s">
        <v>182</v>
      </c>
      <c r="H46" s="642" t="s">
        <v>182</v>
      </c>
      <c r="I46" s="642" t="s">
        <v>182</v>
      </c>
      <c r="J46" s="642" t="s">
        <v>182</v>
      </c>
      <c r="K46" s="642" t="s">
        <v>182</v>
      </c>
      <c r="L46" s="642" t="s">
        <v>182</v>
      </c>
      <c r="M46" s="642" t="s">
        <v>182</v>
      </c>
      <c r="N46" s="642" t="s">
        <v>182</v>
      </c>
      <c r="O46" s="642" t="s">
        <v>182</v>
      </c>
      <c r="P46" s="642" t="s">
        <v>182</v>
      </c>
    </row>
    <row r="47" spans="3:16" ht="15.75" x14ac:dyDescent="0.25">
      <c r="C47" s="349" t="s">
        <v>895</v>
      </c>
      <c r="D47" s="356" t="s">
        <v>894</v>
      </c>
      <c r="E47" s="642" t="s">
        <v>182</v>
      </c>
      <c r="F47" s="642" t="s">
        <v>182</v>
      </c>
      <c r="G47" s="642" t="s">
        <v>182</v>
      </c>
      <c r="H47" s="642" t="s">
        <v>182</v>
      </c>
      <c r="I47" s="642" t="s">
        <v>182</v>
      </c>
      <c r="J47" s="642" t="s">
        <v>182</v>
      </c>
      <c r="K47" s="642" t="s">
        <v>182</v>
      </c>
      <c r="L47" s="642" t="s">
        <v>182</v>
      </c>
      <c r="M47" s="642" t="s">
        <v>182</v>
      </c>
      <c r="N47" s="642" t="s">
        <v>182</v>
      </c>
      <c r="O47" s="642" t="s">
        <v>182</v>
      </c>
      <c r="P47" s="642" t="s">
        <v>182</v>
      </c>
    </row>
    <row r="48" spans="3:16" ht="15.75" x14ac:dyDescent="0.25">
      <c r="C48" s="349" t="s">
        <v>893</v>
      </c>
      <c r="D48" s="350" t="s">
        <v>892</v>
      </c>
      <c r="E48" s="642">
        <v>0</v>
      </c>
      <c r="F48" s="642">
        <v>0</v>
      </c>
      <c r="G48" s="642">
        <v>0</v>
      </c>
      <c r="H48" s="642">
        <v>0</v>
      </c>
      <c r="I48" s="642">
        <v>0</v>
      </c>
      <c r="J48" s="642">
        <v>0</v>
      </c>
      <c r="K48" s="642">
        <v>0</v>
      </c>
      <c r="L48" s="642">
        <v>0</v>
      </c>
      <c r="M48" s="642">
        <v>0</v>
      </c>
      <c r="N48" s="642">
        <v>0</v>
      </c>
      <c r="O48" s="642">
        <v>0</v>
      </c>
      <c r="P48" s="642">
        <v>0</v>
      </c>
    </row>
    <row r="49" spans="3:16" ht="15.75" x14ac:dyDescent="0.25">
      <c r="C49" s="349" t="s">
        <v>891</v>
      </c>
      <c r="D49" s="350" t="s">
        <v>890</v>
      </c>
      <c r="E49" s="642">
        <v>1921.4539999999979</v>
      </c>
      <c r="F49" s="642">
        <v>8510.2790000000005</v>
      </c>
      <c r="G49" s="642">
        <v>-6588.8250000000025</v>
      </c>
      <c r="H49" s="642">
        <v>4737.099000000002</v>
      </c>
      <c r="I49" s="642">
        <v>10163.736000000001</v>
      </c>
      <c r="J49" s="642">
        <v>-5426.6369999999988</v>
      </c>
      <c r="K49" s="642">
        <v>4486.2067815331002</v>
      </c>
      <c r="L49" s="642">
        <v>19804.453417462821</v>
      </c>
      <c r="M49" s="642">
        <v>-15318.246635929721</v>
      </c>
      <c r="N49" s="642">
        <v>4960.0008952200005</v>
      </c>
      <c r="O49" s="642">
        <v>25324.103159222999</v>
      </c>
      <c r="P49" s="642">
        <v>-20364.102264002999</v>
      </c>
    </row>
    <row r="50" spans="3:16" ht="15.75" x14ac:dyDescent="0.25">
      <c r="C50" s="349" t="s">
        <v>889</v>
      </c>
      <c r="D50" s="350" t="s">
        <v>888</v>
      </c>
      <c r="E50" s="642">
        <v>46528.192999999999</v>
      </c>
      <c r="F50" s="642">
        <v>0</v>
      </c>
      <c r="G50" s="642">
        <v>46528.192999999999</v>
      </c>
      <c r="H50" s="642">
        <v>86017.972000000009</v>
      </c>
      <c r="I50" s="642">
        <v>0</v>
      </c>
      <c r="J50" s="642">
        <v>86017.972000000009</v>
      </c>
      <c r="K50" s="642">
        <v>95155.275812220003</v>
      </c>
      <c r="L50" s="642">
        <v>0</v>
      </c>
      <c r="M50" s="642">
        <v>95155.275812220003</v>
      </c>
      <c r="N50" s="642">
        <v>116692.25883509999</v>
      </c>
      <c r="O50" s="642">
        <v>0</v>
      </c>
      <c r="P50" s="642">
        <v>116692.25883509999</v>
      </c>
    </row>
    <row r="51" spans="3:16" ht="15.75" x14ac:dyDescent="0.25">
      <c r="C51" s="349" t="s">
        <v>887</v>
      </c>
      <c r="D51" s="352" t="s">
        <v>886</v>
      </c>
      <c r="E51" s="644" t="s">
        <v>182</v>
      </c>
      <c r="F51" s="644" t="s">
        <v>182</v>
      </c>
      <c r="G51" s="644" t="s">
        <v>182</v>
      </c>
      <c r="H51" s="644" t="s">
        <v>182</v>
      </c>
      <c r="I51" s="644" t="s">
        <v>182</v>
      </c>
      <c r="J51" s="644" t="s">
        <v>182</v>
      </c>
      <c r="K51" s="644">
        <v>1633.45975135</v>
      </c>
      <c r="L51" s="644">
        <v>7.5989687899999989</v>
      </c>
      <c r="M51" s="644">
        <v>1625.86078256</v>
      </c>
      <c r="N51" s="644">
        <v>3585.7978179700012</v>
      </c>
      <c r="O51" s="644">
        <v>25.307592499999998</v>
      </c>
      <c r="P51" s="644">
        <v>3560.4902254700014</v>
      </c>
    </row>
    <row r="52" spans="3:16" s="358" customFormat="1" ht="15.75" x14ac:dyDescent="0.25">
      <c r="C52" s="353" t="s">
        <v>885</v>
      </c>
      <c r="D52" s="357" t="s">
        <v>884</v>
      </c>
      <c r="E52" s="644">
        <v>1377407.5150264986</v>
      </c>
      <c r="F52" s="644">
        <v>7783.7149784671083</v>
      </c>
      <c r="G52" s="644">
        <v>1369623.8000480314</v>
      </c>
      <c r="H52" s="644">
        <v>1577941.0237865089</v>
      </c>
      <c r="I52" s="644">
        <v>6697.2956944784473</v>
      </c>
      <c r="J52" s="644">
        <v>1571243.7280920304</v>
      </c>
      <c r="K52" s="644">
        <v>1886161.0586693068</v>
      </c>
      <c r="L52" s="644">
        <v>11863.75908873017</v>
      </c>
      <c r="M52" s="644">
        <v>1874297.2995805766</v>
      </c>
      <c r="N52" s="644">
        <v>2594603.6768060769</v>
      </c>
      <c r="O52" s="644">
        <v>13069.466737536299</v>
      </c>
      <c r="P52" s="644">
        <v>2581534.2100685402</v>
      </c>
    </row>
    <row r="53" spans="3:16" ht="15.75" x14ac:dyDescent="0.25">
      <c r="C53" s="349" t="s">
        <v>883</v>
      </c>
      <c r="D53" s="352" t="s">
        <v>815</v>
      </c>
      <c r="E53" s="642">
        <v>13019.877012003599</v>
      </c>
      <c r="F53" s="642">
        <v>0</v>
      </c>
      <c r="G53" s="642">
        <v>13019.877012003599</v>
      </c>
      <c r="H53" s="642">
        <v>11656.107597532411</v>
      </c>
      <c r="I53" s="642">
        <v>0</v>
      </c>
      <c r="J53" s="642">
        <v>11656.107597532411</v>
      </c>
      <c r="K53" s="642">
        <v>18022.028375022219</v>
      </c>
      <c r="L53" s="642">
        <v>0</v>
      </c>
      <c r="M53" s="642">
        <v>18022.028375022219</v>
      </c>
      <c r="N53" s="642">
        <v>34085.403437326415</v>
      </c>
      <c r="O53" s="642">
        <v>0</v>
      </c>
      <c r="P53" s="642">
        <v>34085.403437326415</v>
      </c>
    </row>
    <row r="54" spans="3:16" ht="15.75" x14ac:dyDescent="0.25">
      <c r="C54" s="349" t="s">
        <v>882</v>
      </c>
      <c r="D54" s="360" t="s">
        <v>881</v>
      </c>
      <c r="E54" s="644">
        <v>13019.877012003599</v>
      </c>
      <c r="F54" s="644">
        <v>0</v>
      </c>
      <c r="G54" s="644">
        <v>13019.877012003599</v>
      </c>
      <c r="H54" s="644">
        <v>11656.107597532411</v>
      </c>
      <c r="I54" s="644">
        <v>0</v>
      </c>
      <c r="J54" s="644">
        <v>11656.107597532411</v>
      </c>
      <c r="K54" s="644">
        <v>18022.028375022219</v>
      </c>
      <c r="L54" s="644">
        <v>0</v>
      </c>
      <c r="M54" s="644">
        <v>18022.028375022219</v>
      </c>
      <c r="N54" s="644">
        <v>34085.403437326415</v>
      </c>
      <c r="O54" s="644">
        <v>0</v>
      </c>
      <c r="P54" s="644">
        <v>34085.403437326415</v>
      </c>
    </row>
    <row r="55" spans="3:16" ht="31.5" x14ac:dyDescent="0.25">
      <c r="C55" s="349" t="s">
        <v>880</v>
      </c>
      <c r="D55" s="352" t="s">
        <v>879</v>
      </c>
      <c r="E55" s="644">
        <v>1364387.6380144949</v>
      </c>
      <c r="F55" s="644">
        <v>7783.7149784671083</v>
      </c>
      <c r="G55" s="644">
        <v>1356603.9230360277</v>
      </c>
      <c r="H55" s="644">
        <v>1566284.9161889765</v>
      </c>
      <c r="I55" s="644">
        <v>6697.2956944784473</v>
      </c>
      <c r="J55" s="644">
        <v>1559587.6204944979</v>
      </c>
      <c r="K55" s="644">
        <v>1868139.0302942847</v>
      </c>
      <c r="L55" s="644">
        <v>11863.75908873017</v>
      </c>
      <c r="M55" s="644">
        <v>1856275.2712055545</v>
      </c>
      <c r="N55" s="644">
        <v>2560518.2733687507</v>
      </c>
      <c r="O55" s="644">
        <v>13069.466737536299</v>
      </c>
      <c r="P55" s="644">
        <v>2547448.806631214</v>
      </c>
    </row>
    <row r="56" spans="3:16" ht="31.5" x14ac:dyDescent="0.25">
      <c r="C56" s="349" t="s">
        <v>878</v>
      </c>
      <c r="D56" s="350" t="s">
        <v>877</v>
      </c>
      <c r="E56" s="644">
        <v>1240686.4144137052</v>
      </c>
      <c r="F56" s="644">
        <v>6612.7829784671085</v>
      </c>
      <c r="G56" s="644">
        <v>1234073.6314352381</v>
      </c>
      <c r="H56" s="644">
        <v>1445315.0904247544</v>
      </c>
      <c r="I56" s="644">
        <v>6060.187880294302</v>
      </c>
      <c r="J56" s="644">
        <v>1439254.90254446</v>
      </c>
      <c r="K56" s="644">
        <v>1731270.3290349538</v>
      </c>
      <c r="L56" s="644">
        <v>11254.849369372883</v>
      </c>
      <c r="M56" s="644">
        <v>1720015.4796655809</v>
      </c>
      <c r="N56" s="644">
        <v>2370923.6872322401</v>
      </c>
      <c r="O56" s="644">
        <v>12003.385647727433</v>
      </c>
      <c r="P56" s="644">
        <v>2358920.3015845125</v>
      </c>
    </row>
    <row r="57" spans="3:16" s="358" customFormat="1" ht="15.75" x14ac:dyDescent="0.25">
      <c r="C57" s="349" t="s">
        <v>876</v>
      </c>
      <c r="D57" s="359" t="s">
        <v>875</v>
      </c>
      <c r="E57" s="644">
        <v>1240686.4144137052</v>
      </c>
      <c r="F57" s="644">
        <v>6612.7829784671085</v>
      </c>
      <c r="G57" s="644">
        <v>1234073.6314352381</v>
      </c>
      <c r="H57" s="644">
        <v>1445315.0904247544</v>
      </c>
      <c r="I57" s="644">
        <v>6060.187880294302</v>
      </c>
      <c r="J57" s="644">
        <v>1439254.90254446</v>
      </c>
      <c r="K57" s="644">
        <v>1723270.0629754942</v>
      </c>
      <c r="L57" s="644">
        <v>11172.303416351037</v>
      </c>
      <c r="M57" s="644">
        <v>1712097.7595591431</v>
      </c>
      <c r="N57" s="644">
        <v>2363129.8923520953</v>
      </c>
      <c r="O57" s="644">
        <v>11982.235015843846</v>
      </c>
      <c r="P57" s="644">
        <v>2351147.6573362513</v>
      </c>
    </row>
    <row r="58" spans="3:16" ht="15.75" x14ac:dyDescent="0.25">
      <c r="C58" s="349" t="s">
        <v>874</v>
      </c>
      <c r="D58" s="350" t="s">
        <v>873</v>
      </c>
      <c r="E58" s="644">
        <v>123701.22360078972</v>
      </c>
      <c r="F58" s="644">
        <v>1170.932</v>
      </c>
      <c r="G58" s="644">
        <v>122530.29160078971</v>
      </c>
      <c r="H58" s="644">
        <v>120969.82576422201</v>
      </c>
      <c r="I58" s="644">
        <v>637.10781418414558</v>
      </c>
      <c r="J58" s="644">
        <v>120332.71795003787</v>
      </c>
      <c r="K58" s="644">
        <v>136868.70125933093</v>
      </c>
      <c r="L58" s="644">
        <v>608.9097193572868</v>
      </c>
      <c r="M58" s="644">
        <v>136259.79153997364</v>
      </c>
      <c r="N58" s="644">
        <v>189594.58613651051</v>
      </c>
      <c r="O58" s="644">
        <v>1066.0810898088666</v>
      </c>
      <c r="P58" s="644">
        <v>188528.50504670164</v>
      </c>
    </row>
    <row r="59" spans="3:16" ht="15.75" x14ac:dyDescent="0.25">
      <c r="C59" s="349" t="s">
        <v>872</v>
      </c>
      <c r="D59" s="351" t="s">
        <v>871</v>
      </c>
      <c r="E59" s="644" t="s">
        <v>182</v>
      </c>
      <c r="F59" s="644" t="s">
        <v>182</v>
      </c>
      <c r="G59" s="644" t="s">
        <v>182</v>
      </c>
      <c r="H59" s="644" t="s">
        <v>182</v>
      </c>
      <c r="I59" s="644" t="s">
        <v>182</v>
      </c>
      <c r="J59" s="644" t="s">
        <v>182</v>
      </c>
      <c r="K59" s="644" t="s">
        <v>182</v>
      </c>
      <c r="L59" s="644" t="s">
        <v>182</v>
      </c>
      <c r="M59" s="644" t="s">
        <v>182</v>
      </c>
      <c r="N59" s="644" t="s">
        <v>182</v>
      </c>
      <c r="O59" s="644" t="s">
        <v>182</v>
      </c>
      <c r="P59" s="644" t="s">
        <v>182</v>
      </c>
    </row>
    <row r="60" spans="3:16" ht="15.75" x14ac:dyDescent="0.25">
      <c r="C60" s="349" t="s">
        <v>870</v>
      </c>
      <c r="D60" s="351" t="s">
        <v>869</v>
      </c>
      <c r="E60" s="644">
        <v>75257.596600789708</v>
      </c>
      <c r="F60" s="644">
        <v>0</v>
      </c>
      <c r="G60" s="644">
        <v>75257.596600789708</v>
      </c>
      <c r="H60" s="644">
        <v>68579.880793939708</v>
      </c>
      <c r="I60" s="644">
        <v>0</v>
      </c>
      <c r="J60" s="644">
        <v>68579.880793939708</v>
      </c>
      <c r="K60" s="644">
        <v>64365.175259054857</v>
      </c>
      <c r="L60" s="644">
        <v>0</v>
      </c>
      <c r="M60" s="644">
        <v>64365.175259054857</v>
      </c>
      <c r="N60" s="644">
        <v>89800.527821507625</v>
      </c>
      <c r="O60" s="644">
        <v>0</v>
      </c>
      <c r="P60" s="644">
        <v>89800.527821507625</v>
      </c>
    </row>
    <row r="61" spans="3:16" ht="15.75" x14ac:dyDescent="0.25">
      <c r="C61" s="349" t="s">
        <v>868</v>
      </c>
      <c r="D61" s="351" t="s">
        <v>867</v>
      </c>
      <c r="E61" s="644" t="s">
        <v>182</v>
      </c>
      <c r="F61" s="644" t="s">
        <v>182</v>
      </c>
      <c r="G61" s="644" t="s">
        <v>182</v>
      </c>
      <c r="H61" s="644" t="s">
        <v>182</v>
      </c>
      <c r="I61" s="644" t="s">
        <v>182</v>
      </c>
      <c r="J61" s="644" t="s">
        <v>182</v>
      </c>
      <c r="K61" s="644" t="s">
        <v>182</v>
      </c>
      <c r="L61" s="644" t="s">
        <v>182</v>
      </c>
      <c r="M61" s="644" t="s">
        <v>182</v>
      </c>
      <c r="N61" s="644" t="s">
        <v>182</v>
      </c>
      <c r="O61" s="644" t="s">
        <v>182</v>
      </c>
      <c r="P61" s="644" t="s">
        <v>182</v>
      </c>
    </row>
    <row r="62" spans="3:16" ht="15.75" x14ac:dyDescent="0.25">
      <c r="C62" s="349" t="s">
        <v>866</v>
      </c>
      <c r="D62" s="351" t="s">
        <v>865</v>
      </c>
      <c r="E62" s="644">
        <v>1116.1410000000001</v>
      </c>
      <c r="F62" s="644">
        <v>843.02499999999998</v>
      </c>
      <c r="G62" s="644">
        <v>273.1160000000001</v>
      </c>
      <c r="H62" s="644">
        <v>2413.2909999999997</v>
      </c>
      <c r="I62" s="644">
        <v>66.552000000000007</v>
      </c>
      <c r="J62" s="644">
        <v>2346.7389999999996</v>
      </c>
      <c r="K62" s="644">
        <v>2410.0403014200001</v>
      </c>
      <c r="L62" s="644">
        <v>117.17136809</v>
      </c>
      <c r="M62" s="644">
        <v>2292.8689333299999</v>
      </c>
      <c r="N62" s="644">
        <v>2849.0140874999997</v>
      </c>
      <c r="O62" s="644">
        <v>549.71226554999998</v>
      </c>
      <c r="P62" s="644">
        <v>2299.30182195</v>
      </c>
    </row>
    <row r="63" spans="3:16" ht="15.75" x14ac:dyDescent="0.25">
      <c r="C63" s="349" t="s">
        <v>864</v>
      </c>
      <c r="D63" s="351" t="s">
        <v>863</v>
      </c>
      <c r="E63" s="644" t="s">
        <v>182</v>
      </c>
      <c r="F63" s="644" t="s">
        <v>182</v>
      </c>
      <c r="G63" s="644" t="s">
        <v>182</v>
      </c>
      <c r="H63" s="644" t="s">
        <v>182</v>
      </c>
      <c r="I63" s="644" t="s">
        <v>182</v>
      </c>
      <c r="J63" s="644" t="s">
        <v>182</v>
      </c>
      <c r="K63" s="644">
        <v>32205.322399871169</v>
      </c>
      <c r="L63" s="644">
        <v>0</v>
      </c>
      <c r="M63" s="644">
        <v>32205.322399871169</v>
      </c>
      <c r="N63" s="644">
        <v>52988.659949576759</v>
      </c>
      <c r="O63" s="644">
        <v>0</v>
      </c>
      <c r="P63" s="644">
        <v>52988.659949576759</v>
      </c>
    </row>
    <row r="64" spans="3:16" ht="15.75" x14ac:dyDescent="0.25">
      <c r="C64" s="349" t="s">
        <v>862</v>
      </c>
      <c r="D64" s="351" t="s">
        <v>861</v>
      </c>
      <c r="E64" s="644" t="s">
        <v>182</v>
      </c>
      <c r="F64" s="644" t="s">
        <v>182</v>
      </c>
      <c r="G64" s="644" t="s">
        <v>182</v>
      </c>
      <c r="H64" s="644" t="s">
        <v>182</v>
      </c>
      <c r="I64" s="644" t="s">
        <v>182</v>
      </c>
      <c r="J64" s="644" t="s">
        <v>182</v>
      </c>
      <c r="K64" s="644">
        <v>37888.163298984909</v>
      </c>
      <c r="L64" s="644">
        <v>491.73835126728682</v>
      </c>
      <c r="M64" s="644">
        <v>37396.42494771762</v>
      </c>
      <c r="N64" s="644">
        <v>43956.384277926154</v>
      </c>
      <c r="O64" s="644">
        <v>516.36882425886665</v>
      </c>
      <c r="P64" s="644">
        <v>43440.015453667285</v>
      </c>
    </row>
    <row r="65" spans="3:16" s="358" customFormat="1" ht="15.75" x14ac:dyDescent="0.25">
      <c r="C65" s="353">
        <v>2</v>
      </c>
      <c r="D65" s="354" t="s">
        <v>860</v>
      </c>
      <c r="E65" s="644">
        <v>7542.3446714711154</v>
      </c>
      <c r="F65" s="644">
        <v>0.66400000000000003</v>
      </c>
      <c r="G65" s="644">
        <v>7541.6806714711156</v>
      </c>
      <c r="H65" s="644">
        <v>6029.0017185039878</v>
      </c>
      <c r="I65" s="644">
        <v>217.29400000000001</v>
      </c>
      <c r="J65" s="644">
        <v>5811.707718503988</v>
      </c>
      <c r="K65" s="644">
        <v>9858.4595850130008</v>
      </c>
      <c r="L65" s="644">
        <v>23.136877599999998</v>
      </c>
      <c r="M65" s="644">
        <v>9835.3227074130009</v>
      </c>
      <c r="N65" s="644">
        <v>18504.736630587497</v>
      </c>
      <c r="O65" s="644">
        <v>0</v>
      </c>
      <c r="P65" s="644">
        <v>18504.736630587497</v>
      </c>
    </row>
    <row r="66" spans="3:16" ht="15.75" x14ac:dyDescent="0.25">
      <c r="C66" s="349">
        <v>2.1</v>
      </c>
      <c r="D66" s="351" t="s">
        <v>859</v>
      </c>
      <c r="E66" s="644">
        <v>7542.3446714711154</v>
      </c>
      <c r="F66" s="644">
        <v>0</v>
      </c>
      <c r="G66" s="644">
        <v>7542.3446714711154</v>
      </c>
      <c r="H66" s="644">
        <v>6029.0017185039878</v>
      </c>
      <c r="I66" s="644">
        <v>0</v>
      </c>
      <c r="J66" s="644">
        <v>6029.0017185039878</v>
      </c>
      <c r="K66" s="644">
        <v>9858.4595850130008</v>
      </c>
      <c r="L66" s="644">
        <v>23.136877599999998</v>
      </c>
      <c r="M66" s="644">
        <v>9835.3227074130009</v>
      </c>
      <c r="N66" s="644">
        <v>18504.736630587497</v>
      </c>
      <c r="O66" s="644">
        <v>0</v>
      </c>
      <c r="P66" s="644">
        <v>18504.736630587497</v>
      </c>
    </row>
    <row r="67" spans="3:16" ht="15.75" x14ac:dyDescent="0.25">
      <c r="C67" s="349" t="s">
        <v>858</v>
      </c>
      <c r="D67" s="356" t="s">
        <v>854</v>
      </c>
      <c r="E67" s="644">
        <v>0</v>
      </c>
      <c r="F67" s="644">
        <v>0</v>
      </c>
      <c r="G67" s="644">
        <v>0</v>
      </c>
      <c r="H67" s="644">
        <v>0</v>
      </c>
      <c r="I67" s="644">
        <v>0</v>
      </c>
      <c r="J67" s="644">
        <v>0</v>
      </c>
      <c r="K67" s="644">
        <v>0</v>
      </c>
      <c r="L67" s="644">
        <v>0</v>
      </c>
      <c r="M67" s="644">
        <v>0</v>
      </c>
      <c r="N67" s="644">
        <v>0</v>
      </c>
      <c r="O67" s="644">
        <v>0</v>
      </c>
      <c r="P67" s="644">
        <v>0</v>
      </c>
    </row>
    <row r="68" spans="3:16" ht="15.75" x14ac:dyDescent="0.25">
      <c r="C68" s="349" t="s">
        <v>857</v>
      </c>
      <c r="D68" s="356" t="s">
        <v>852</v>
      </c>
      <c r="E68" s="644">
        <v>7542.3446714711154</v>
      </c>
      <c r="F68" s="644">
        <v>0</v>
      </c>
      <c r="G68" s="644">
        <v>7542.3446714711154</v>
      </c>
      <c r="H68" s="644">
        <v>6029.0017185039878</v>
      </c>
      <c r="I68" s="644">
        <v>0</v>
      </c>
      <c r="J68" s="644">
        <v>6029.0017185039878</v>
      </c>
      <c r="K68" s="644">
        <v>9858.4595850130008</v>
      </c>
      <c r="L68" s="644">
        <v>23.136877599999998</v>
      </c>
      <c r="M68" s="644">
        <v>9835.3227074130009</v>
      </c>
      <c r="N68" s="644">
        <v>18504.736630587497</v>
      </c>
      <c r="O68" s="644">
        <v>0</v>
      </c>
      <c r="P68" s="644">
        <v>18504.736630587497</v>
      </c>
    </row>
    <row r="69" spans="3:16" ht="31.5" x14ac:dyDescent="0.25">
      <c r="C69" s="349">
        <v>2.2000000000000002</v>
      </c>
      <c r="D69" s="351" t="s">
        <v>856</v>
      </c>
      <c r="E69" s="644" t="s">
        <v>182</v>
      </c>
      <c r="F69" s="644" t="s">
        <v>182</v>
      </c>
      <c r="G69" s="644" t="s">
        <v>182</v>
      </c>
      <c r="H69" s="644" t="s">
        <v>182</v>
      </c>
      <c r="I69" s="644" t="s">
        <v>182</v>
      </c>
      <c r="J69" s="644" t="s">
        <v>182</v>
      </c>
      <c r="K69" s="644">
        <v>0</v>
      </c>
      <c r="L69" s="644">
        <v>0</v>
      </c>
      <c r="M69" s="644">
        <v>0</v>
      </c>
      <c r="N69" s="644">
        <v>0</v>
      </c>
      <c r="O69" s="644">
        <v>0</v>
      </c>
      <c r="P69" s="644">
        <v>0</v>
      </c>
    </row>
    <row r="70" spans="3:16" ht="15.75" x14ac:dyDescent="0.25">
      <c r="C70" s="349" t="s">
        <v>855</v>
      </c>
      <c r="D70" s="356" t="s">
        <v>854</v>
      </c>
      <c r="E70" s="644" t="s">
        <v>182</v>
      </c>
      <c r="F70" s="644" t="s">
        <v>182</v>
      </c>
      <c r="G70" s="644" t="s">
        <v>182</v>
      </c>
      <c r="H70" s="644" t="s">
        <v>182</v>
      </c>
      <c r="I70" s="644" t="s">
        <v>182</v>
      </c>
      <c r="J70" s="644" t="s">
        <v>182</v>
      </c>
      <c r="K70" s="644">
        <v>0</v>
      </c>
      <c r="L70" s="644">
        <v>0</v>
      </c>
      <c r="M70" s="644">
        <v>0</v>
      </c>
      <c r="N70" s="644">
        <v>0</v>
      </c>
      <c r="O70" s="644">
        <v>0</v>
      </c>
      <c r="P70" s="644">
        <v>0</v>
      </c>
    </row>
    <row r="71" spans="3:16" ht="15.75" x14ac:dyDescent="0.25">
      <c r="C71" s="349" t="s">
        <v>853</v>
      </c>
      <c r="D71" s="356" t="s">
        <v>852</v>
      </c>
      <c r="E71" s="644" t="s">
        <v>182</v>
      </c>
      <c r="F71" s="644" t="s">
        <v>182</v>
      </c>
      <c r="G71" s="644" t="s">
        <v>182</v>
      </c>
      <c r="H71" s="644" t="s">
        <v>182</v>
      </c>
      <c r="I71" s="644" t="s">
        <v>182</v>
      </c>
      <c r="J71" s="644" t="s">
        <v>182</v>
      </c>
      <c r="K71" s="644">
        <v>0</v>
      </c>
      <c r="L71" s="644">
        <v>0</v>
      </c>
      <c r="M71" s="644">
        <v>0</v>
      </c>
      <c r="N71" s="644">
        <v>0</v>
      </c>
      <c r="O71" s="644">
        <v>0</v>
      </c>
      <c r="P71" s="644">
        <v>0</v>
      </c>
    </row>
    <row r="72" spans="3:16" ht="31.5" x14ac:dyDescent="0.25">
      <c r="C72" s="353"/>
      <c r="D72" s="354" t="s">
        <v>851</v>
      </c>
      <c r="E72" s="644">
        <v>1857621.4781585799</v>
      </c>
      <c r="F72" s="644">
        <v>1895997.9598571816</v>
      </c>
      <c r="G72" s="644">
        <v>-38376.481698601739</v>
      </c>
      <c r="H72" s="644">
        <v>2150069.5792511902</v>
      </c>
      <c r="I72" s="644">
        <v>1922908.0351044273</v>
      </c>
      <c r="J72" s="644">
        <v>227161.54414676293</v>
      </c>
      <c r="K72" s="644">
        <v>2560656.1108984477</v>
      </c>
      <c r="L72" s="644">
        <v>2140984.8136638617</v>
      </c>
      <c r="M72" s="644">
        <v>419671.29723458597</v>
      </c>
      <c r="N72" s="644">
        <v>3390640.3716347036</v>
      </c>
      <c r="O72" s="644">
        <v>2448576.3003152595</v>
      </c>
      <c r="P72" s="644">
        <v>942064.07131944411</v>
      </c>
    </row>
    <row r="73" spans="3:16" ht="31.5" x14ac:dyDescent="0.25">
      <c r="C73" s="353"/>
      <c r="D73" s="354"/>
      <c r="E73" s="645" t="s">
        <v>850</v>
      </c>
      <c r="F73" s="645" t="s">
        <v>849</v>
      </c>
      <c r="G73" s="646" t="s">
        <v>848</v>
      </c>
      <c r="H73" s="645" t="s">
        <v>850</v>
      </c>
      <c r="I73" s="645" t="s">
        <v>849</v>
      </c>
      <c r="J73" s="646" t="s">
        <v>848</v>
      </c>
      <c r="K73" s="645" t="s">
        <v>850</v>
      </c>
      <c r="L73" s="645" t="s">
        <v>849</v>
      </c>
      <c r="M73" s="646" t="s">
        <v>848</v>
      </c>
      <c r="N73" s="645" t="s">
        <v>850</v>
      </c>
      <c r="O73" s="645" t="s">
        <v>849</v>
      </c>
      <c r="P73" s="646" t="s">
        <v>848</v>
      </c>
    </row>
    <row r="74" spans="3:16" ht="15.75" x14ac:dyDescent="0.25">
      <c r="C74" s="353">
        <v>3</v>
      </c>
      <c r="D74" s="354" t="s">
        <v>847</v>
      </c>
      <c r="E74" s="644">
        <v>316072.80796756659</v>
      </c>
      <c r="F74" s="644">
        <v>245323.88304517075</v>
      </c>
      <c r="G74" s="644">
        <v>70748.924922395847</v>
      </c>
      <c r="H74" s="644">
        <v>499669.67895085685</v>
      </c>
      <c r="I74" s="644">
        <v>189900.9692397457</v>
      </c>
      <c r="J74" s="644">
        <v>309768.70971111115</v>
      </c>
      <c r="K74" s="644">
        <v>614461.2316279643</v>
      </c>
      <c r="L74" s="644">
        <v>157547.98112164109</v>
      </c>
      <c r="M74" s="644">
        <v>456913.25050632318</v>
      </c>
      <c r="N74" s="644">
        <v>1050872.2096138785</v>
      </c>
      <c r="O74" s="644">
        <v>119837.32560132563</v>
      </c>
      <c r="P74" s="644">
        <v>931034.88401255279</v>
      </c>
    </row>
    <row r="75" spans="3:16" ht="31.5" x14ac:dyDescent="0.25">
      <c r="C75" s="353"/>
      <c r="D75" s="354" t="s">
        <v>846</v>
      </c>
      <c r="E75" s="644">
        <v>316072.80796756659</v>
      </c>
      <c r="F75" s="644">
        <v>245323.88304517075</v>
      </c>
      <c r="G75" s="644">
        <v>70748.924922395847</v>
      </c>
      <c r="H75" s="644">
        <v>499669.67895085685</v>
      </c>
      <c r="I75" s="644">
        <v>189900.9692397457</v>
      </c>
      <c r="J75" s="644">
        <v>309768.70971111115</v>
      </c>
      <c r="K75" s="644">
        <v>614461.2316279643</v>
      </c>
      <c r="L75" s="644">
        <v>157547.98112164109</v>
      </c>
      <c r="M75" s="644">
        <v>456913.25050632318</v>
      </c>
      <c r="N75" s="644">
        <v>1050872.2096138785</v>
      </c>
      <c r="O75" s="644">
        <v>119837.32560132563</v>
      </c>
      <c r="P75" s="644">
        <v>931034.88401255291</v>
      </c>
    </row>
    <row r="76" spans="3:16" s="358" customFormat="1" ht="15.75" x14ac:dyDescent="0.25">
      <c r="C76" s="353">
        <v>3.1</v>
      </c>
      <c r="D76" s="357" t="s">
        <v>845</v>
      </c>
      <c r="E76" s="644">
        <v>0</v>
      </c>
      <c r="F76" s="644">
        <v>6170.5290000000005</v>
      </c>
      <c r="G76" s="644">
        <v>-6170.5290000000005</v>
      </c>
      <c r="H76" s="644">
        <v>0</v>
      </c>
      <c r="I76" s="644">
        <v>8400.744999999999</v>
      </c>
      <c r="J76" s="644">
        <v>-8400.744999999999</v>
      </c>
      <c r="K76" s="644">
        <v>0</v>
      </c>
      <c r="L76" s="644">
        <v>7305.4609116791162</v>
      </c>
      <c r="M76" s="644">
        <v>-7305.4609116791162</v>
      </c>
      <c r="N76" s="644">
        <v>6.8674824999999995</v>
      </c>
      <c r="O76" s="644">
        <v>22396.29029004</v>
      </c>
      <c r="P76" s="644">
        <v>-22389.422807539999</v>
      </c>
    </row>
    <row r="77" spans="3:16" ht="15.75" x14ac:dyDescent="0.25">
      <c r="C77" s="353" t="s">
        <v>844</v>
      </c>
      <c r="D77" s="350" t="s">
        <v>843</v>
      </c>
      <c r="E77" s="644">
        <v>0</v>
      </c>
      <c r="F77" s="644">
        <v>6170.5290000000005</v>
      </c>
      <c r="G77" s="647">
        <v>-6170.5290000000005</v>
      </c>
      <c r="H77" s="644">
        <v>0</v>
      </c>
      <c r="I77" s="644">
        <v>8400.744999999999</v>
      </c>
      <c r="J77" s="647">
        <v>-8400.744999999999</v>
      </c>
      <c r="K77" s="644">
        <v>0</v>
      </c>
      <c r="L77" s="644">
        <v>7305.4609116791162</v>
      </c>
      <c r="M77" s="647">
        <v>-7305.4609116791162</v>
      </c>
      <c r="N77" s="644">
        <v>6.8674824999999995</v>
      </c>
      <c r="O77" s="644">
        <v>22396.29029004</v>
      </c>
      <c r="P77" s="647">
        <v>-22389.422807539999</v>
      </c>
    </row>
    <row r="78" spans="3:16" s="358" customFormat="1" ht="15.75" x14ac:dyDescent="0.25">
      <c r="C78" s="353" t="s">
        <v>842</v>
      </c>
      <c r="D78" s="356" t="s">
        <v>841</v>
      </c>
      <c r="E78" s="644">
        <v>0</v>
      </c>
      <c r="F78" s="644">
        <v>7977.8350000000009</v>
      </c>
      <c r="G78" s="647">
        <v>-7977.8350000000009</v>
      </c>
      <c r="H78" s="644">
        <v>0</v>
      </c>
      <c r="I78" s="644">
        <v>8474.6569999999992</v>
      </c>
      <c r="J78" s="647">
        <v>-8474.6569999999992</v>
      </c>
      <c r="K78" s="644">
        <v>0</v>
      </c>
      <c r="L78" s="644">
        <v>12018.968600449116</v>
      </c>
      <c r="M78" s="647">
        <v>-12018.968600449116</v>
      </c>
      <c r="N78" s="644">
        <v>6.8674824999999995</v>
      </c>
      <c r="O78" s="644">
        <v>28486.13433316</v>
      </c>
      <c r="P78" s="647">
        <v>-28479.266850659998</v>
      </c>
    </row>
    <row r="79" spans="3:16" ht="15.75" x14ac:dyDescent="0.25">
      <c r="C79" s="353" t="s">
        <v>840</v>
      </c>
      <c r="D79" s="356" t="s">
        <v>839</v>
      </c>
      <c r="E79" s="644">
        <v>0</v>
      </c>
      <c r="F79" s="644">
        <v>-1807.306</v>
      </c>
      <c r="G79" s="647">
        <v>1807.306</v>
      </c>
      <c r="H79" s="644">
        <v>0</v>
      </c>
      <c r="I79" s="644">
        <v>-73.912000000000006</v>
      </c>
      <c r="J79" s="647">
        <v>73.912000000000006</v>
      </c>
      <c r="K79" s="644">
        <v>0</v>
      </c>
      <c r="L79" s="644">
        <v>-4713.5076887699997</v>
      </c>
      <c r="M79" s="647">
        <v>4713.5076887699997</v>
      </c>
      <c r="N79" s="644">
        <v>0</v>
      </c>
      <c r="O79" s="644">
        <v>-6089.8440431200015</v>
      </c>
      <c r="P79" s="647">
        <v>6089.8440431200015</v>
      </c>
    </row>
    <row r="80" spans="3:16" ht="15.75" x14ac:dyDescent="0.25">
      <c r="C80" s="353" t="s">
        <v>838</v>
      </c>
      <c r="D80" s="356" t="s">
        <v>837</v>
      </c>
      <c r="E80" s="644" t="s">
        <v>182</v>
      </c>
      <c r="F80" s="644" t="s">
        <v>182</v>
      </c>
      <c r="G80" s="647" t="s">
        <v>182</v>
      </c>
      <c r="H80" s="644" t="s">
        <v>182</v>
      </c>
      <c r="I80" s="644" t="s">
        <v>182</v>
      </c>
      <c r="J80" s="647" t="s">
        <v>182</v>
      </c>
      <c r="K80" s="644" t="s">
        <v>182</v>
      </c>
      <c r="L80" s="644" t="s">
        <v>182</v>
      </c>
      <c r="M80" s="647" t="s">
        <v>182</v>
      </c>
      <c r="N80" s="644" t="s">
        <v>182</v>
      </c>
      <c r="O80" s="644" t="s">
        <v>182</v>
      </c>
      <c r="P80" s="647" t="s">
        <v>182</v>
      </c>
    </row>
    <row r="81" spans="3:16" ht="15.75" x14ac:dyDescent="0.25">
      <c r="C81" s="353" t="s">
        <v>836</v>
      </c>
      <c r="D81" s="350" t="s">
        <v>835</v>
      </c>
      <c r="E81" s="644" t="s">
        <v>182</v>
      </c>
      <c r="F81" s="644" t="s">
        <v>182</v>
      </c>
      <c r="G81" s="647" t="s">
        <v>182</v>
      </c>
      <c r="H81" s="644" t="s">
        <v>182</v>
      </c>
      <c r="I81" s="644" t="s">
        <v>182</v>
      </c>
      <c r="J81" s="647" t="s">
        <v>182</v>
      </c>
      <c r="K81" s="644" t="s">
        <v>182</v>
      </c>
      <c r="L81" s="644" t="s">
        <v>182</v>
      </c>
      <c r="M81" s="647" t="s">
        <v>182</v>
      </c>
      <c r="N81" s="644" t="s">
        <v>182</v>
      </c>
      <c r="O81" s="644" t="s">
        <v>182</v>
      </c>
      <c r="P81" s="647" t="s">
        <v>182</v>
      </c>
    </row>
    <row r="82" spans="3:16" ht="15.75" x14ac:dyDescent="0.25">
      <c r="C82" s="353">
        <v>3.2</v>
      </c>
      <c r="D82" s="357" t="s">
        <v>834</v>
      </c>
      <c r="E82" s="644">
        <v>0</v>
      </c>
      <c r="F82" s="644">
        <v>0</v>
      </c>
      <c r="G82" s="644">
        <v>0</v>
      </c>
      <c r="H82" s="644">
        <v>0</v>
      </c>
      <c r="I82" s="644">
        <v>0</v>
      </c>
      <c r="J82" s="644">
        <v>0</v>
      </c>
      <c r="K82" s="644">
        <v>0</v>
      </c>
      <c r="L82" s="644">
        <v>0</v>
      </c>
      <c r="M82" s="644">
        <v>0</v>
      </c>
      <c r="N82" s="644">
        <v>0</v>
      </c>
      <c r="O82" s="644">
        <v>0</v>
      </c>
      <c r="P82" s="644">
        <v>0</v>
      </c>
    </row>
    <row r="83" spans="3:16" ht="31.5" x14ac:dyDescent="0.25">
      <c r="C83" s="353">
        <v>3.3</v>
      </c>
      <c r="D83" s="357" t="s">
        <v>833</v>
      </c>
      <c r="E83" s="644" t="s">
        <v>182</v>
      </c>
      <c r="F83" s="644" t="s">
        <v>182</v>
      </c>
      <c r="G83" s="644" t="s">
        <v>182</v>
      </c>
      <c r="H83" s="644" t="s">
        <v>182</v>
      </c>
      <c r="I83" s="644" t="s">
        <v>182</v>
      </c>
      <c r="J83" s="644" t="s">
        <v>182</v>
      </c>
      <c r="K83" s="644">
        <v>-1949.3579092274572</v>
      </c>
      <c r="L83" s="644">
        <v>-1894.8828218099695</v>
      </c>
      <c r="M83" s="644">
        <v>-54.475087417487657</v>
      </c>
      <c r="N83" s="644">
        <v>-5016.3034811134357</v>
      </c>
      <c r="O83" s="644">
        <v>-7585.5212913300002</v>
      </c>
      <c r="P83" s="644">
        <v>2569.2178102165644</v>
      </c>
    </row>
    <row r="84" spans="3:16" ht="15.75" x14ac:dyDescent="0.25">
      <c r="C84" s="353">
        <v>3.4</v>
      </c>
      <c r="D84" s="357" t="s">
        <v>832</v>
      </c>
      <c r="E84" s="644">
        <v>6828.9343239054997</v>
      </c>
      <c r="F84" s="644">
        <v>239153.35404517074</v>
      </c>
      <c r="G84" s="644">
        <v>-232324.41972126524</v>
      </c>
      <c r="H84" s="644">
        <v>12384.803381184147</v>
      </c>
      <c r="I84" s="644">
        <v>181500.2242397457</v>
      </c>
      <c r="J84" s="644">
        <v>-169115.42085856156</v>
      </c>
      <c r="K84" s="644">
        <v>25820.492003357314</v>
      </c>
      <c r="L84" s="644">
        <v>152137.40303177194</v>
      </c>
      <c r="M84" s="644">
        <v>-126316.91102841463</v>
      </c>
      <c r="N84" s="644">
        <v>8976.4849666457358</v>
      </c>
      <c r="O84" s="644">
        <v>105026.55660261563</v>
      </c>
      <c r="P84" s="644">
        <v>-96050.0716359699</v>
      </c>
    </row>
    <row r="85" spans="3:16" ht="15.75" x14ac:dyDescent="0.25">
      <c r="C85" s="353" t="s">
        <v>831</v>
      </c>
      <c r="D85" s="350" t="s">
        <v>830</v>
      </c>
      <c r="E85" s="644">
        <v>212.9976000000006</v>
      </c>
      <c r="F85" s="644">
        <v>0</v>
      </c>
      <c r="G85" s="644">
        <v>212.9976000000006</v>
      </c>
      <c r="H85" s="644">
        <v>216.05939999650036</v>
      </c>
      <c r="I85" s="644">
        <v>0</v>
      </c>
      <c r="J85" s="644">
        <v>216.05939999650036</v>
      </c>
      <c r="K85" s="644">
        <v>538.37300291999964</v>
      </c>
      <c r="L85" s="644">
        <v>0</v>
      </c>
      <c r="M85" s="644">
        <v>538.37300291999964</v>
      </c>
      <c r="N85" s="644">
        <v>1633.145057759999</v>
      </c>
      <c r="O85" s="644">
        <v>0</v>
      </c>
      <c r="P85" s="644">
        <v>1633.145057759999</v>
      </c>
    </row>
    <row r="86" spans="3:16" ht="15.75" x14ac:dyDescent="0.25">
      <c r="C86" s="353" t="s">
        <v>829</v>
      </c>
      <c r="D86" s="350" t="s">
        <v>788</v>
      </c>
      <c r="E86" s="644">
        <v>0</v>
      </c>
      <c r="F86" s="644">
        <v>16886.73615538907</v>
      </c>
      <c r="G86" s="644">
        <v>-16886.73615538907</v>
      </c>
      <c r="H86" s="644">
        <v>0</v>
      </c>
      <c r="I86" s="644">
        <v>1075.9599795072795</v>
      </c>
      <c r="J86" s="644">
        <v>-1075.9599795072795</v>
      </c>
      <c r="K86" s="644">
        <v>0</v>
      </c>
      <c r="L86" s="644">
        <v>1610.264276926911</v>
      </c>
      <c r="M86" s="644">
        <v>-1610.264276926911</v>
      </c>
      <c r="N86" s="644">
        <v>0</v>
      </c>
      <c r="O86" s="644">
        <v>22644.951590855107</v>
      </c>
      <c r="P86" s="644">
        <v>-22644.951590855107</v>
      </c>
    </row>
    <row r="87" spans="3:16" ht="15.75" x14ac:dyDescent="0.25">
      <c r="C87" s="353" t="s">
        <v>828</v>
      </c>
      <c r="D87" s="356" t="s">
        <v>786</v>
      </c>
      <c r="E87" s="644">
        <v>0</v>
      </c>
      <c r="F87" s="644">
        <v>46.252206260000222</v>
      </c>
      <c r="G87" s="644">
        <v>-46.252206260000222</v>
      </c>
      <c r="H87" s="644">
        <v>0</v>
      </c>
      <c r="I87" s="644">
        <v>-26.660565690000524</v>
      </c>
      <c r="J87" s="644">
        <v>26.660565690000524</v>
      </c>
      <c r="K87" s="644">
        <v>0</v>
      </c>
      <c r="L87" s="644">
        <v>16.019509900001523</v>
      </c>
      <c r="M87" s="644">
        <v>-16.019509900001523</v>
      </c>
      <c r="N87" s="644">
        <v>0</v>
      </c>
      <c r="O87" s="644">
        <v>-43.548853319999694</v>
      </c>
      <c r="P87" s="644">
        <v>43.548853319999694</v>
      </c>
    </row>
    <row r="88" spans="3:16" ht="15.75" x14ac:dyDescent="0.25">
      <c r="C88" s="353" t="s">
        <v>827</v>
      </c>
      <c r="D88" s="356" t="s">
        <v>784</v>
      </c>
      <c r="E88" s="644">
        <v>0</v>
      </c>
      <c r="F88" s="644">
        <v>16840.48394912907</v>
      </c>
      <c r="G88" s="644">
        <v>-16840.48394912907</v>
      </c>
      <c r="H88" s="644">
        <v>0</v>
      </c>
      <c r="I88" s="644">
        <v>1102.6205451972801</v>
      </c>
      <c r="J88" s="644">
        <v>-1102.6205451972801</v>
      </c>
      <c r="K88" s="644">
        <v>0</v>
      </c>
      <c r="L88" s="644">
        <v>1594.2447670269094</v>
      </c>
      <c r="M88" s="644">
        <v>-1594.2447670269094</v>
      </c>
      <c r="N88" s="644">
        <v>0</v>
      </c>
      <c r="O88" s="644">
        <v>22688.500444175108</v>
      </c>
      <c r="P88" s="644">
        <v>-22688.500444175108</v>
      </c>
    </row>
    <row r="89" spans="3:16" ht="15.75" x14ac:dyDescent="0.25">
      <c r="C89" s="353" t="s">
        <v>826</v>
      </c>
      <c r="D89" s="356" t="s">
        <v>815</v>
      </c>
      <c r="E89" s="644">
        <v>0</v>
      </c>
      <c r="F89" s="644">
        <v>0</v>
      </c>
      <c r="G89" s="644">
        <v>0</v>
      </c>
      <c r="H89" s="644">
        <v>0</v>
      </c>
      <c r="I89" s="644">
        <v>0</v>
      </c>
      <c r="J89" s="644">
        <v>0</v>
      </c>
      <c r="K89" s="644">
        <v>0</v>
      </c>
      <c r="L89" s="644">
        <v>0</v>
      </c>
      <c r="M89" s="644">
        <v>0</v>
      </c>
      <c r="N89" s="644">
        <v>0</v>
      </c>
      <c r="O89" s="644">
        <v>0</v>
      </c>
      <c r="P89" s="644">
        <v>0</v>
      </c>
    </row>
    <row r="90" spans="3:16" ht="15.75" x14ac:dyDescent="0.25">
      <c r="C90" s="353" t="s">
        <v>825</v>
      </c>
      <c r="D90" s="356" t="s">
        <v>811</v>
      </c>
      <c r="E90" s="644">
        <v>0</v>
      </c>
      <c r="F90" s="644">
        <v>0</v>
      </c>
      <c r="G90" s="644">
        <v>0</v>
      </c>
      <c r="H90" s="644">
        <v>0</v>
      </c>
      <c r="I90" s="644">
        <v>0</v>
      </c>
      <c r="J90" s="644">
        <v>0</v>
      </c>
      <c r="K90" s="644">
        <v>0</v>
      </c>
      <c r="L90" s="644">
        <v>0</v>
      </c>
      <c r="M90" s="644">
        <v>0</v>
      </c>
      <c r="N90" s="644">
        <v>0</v>
      </c>
      <c r="O90" s="644">
        <v>0</v>
      </c>
      <c r="P90" s="644">
        <v>0</v>
      </c>
    </row>
    <row r="91" spans="3:16" ht="15.75" x14ac:dyDescent="0.25">
      <c r="C91" s="353" t="s">
        <v>824</v>
      </c>
      <c r="D91" s="350" t="s">
        <v>823</v>
      </c>
      <c r="E91" s="644">
        <v>0</v>
      </c>
      <c r="F91" s="644">
        <v>91850.704016934047</v>
      </c>
      <c r="G91" s="644">
        <v>-91850.704016934047</v>
      </c>
      <c r="H91" s="644">
        <v>0</v>
      </c>
      <c r="I91" s="644">
        <v>91842.087038449346</v>
      </c>
      <c r="J91" s="644">
        <v>-91842.087038449346</v>
      </c>
      <c r="K91" s="644">
        <v>0</v>
      </c>
      <c r="L91" s="644">
        <v>106109.34364797533</v>
      </c>
      <c r="M91" s="644">
        <v>-106109.34364797533</v>
      </c>
      <c r="N91" s="644">
        <v>0</v>
      </c>
      <c r="O91" s="644">
        <v>55906.632671977313</v>
      </c>
      <c r="P91" s="644">
        <v>-55906.632671977313</v>
      </c>
    </row>
    <row r="92" spans="3:16" ht="15.75" x14ac:dyDescent="0.25">
      <c r="C92" s="353" t="s">
        <v>822</v>
      </c>
      <c r="D92" s="356" t="s">
        <v>786</v>
      </c>
      <c r="E92" s="644">
        <v>0</v>
      </c>
      <c r="F92" s="644">
        <v>0</v>
      </c>
      <c r="G92" s="644">
        <v>0</v>
      </c>
      <c r="H92" s="644">
        <v>0</v>
      </c>
      <c r="I92" s="644">
        <v>0</v>
      </c>
      <c r="J92" s="644">
        <v>0</v>
      </c>
      <c r="K92" s="644">
        <v>0</v>
      </c>
      <c r="L92" s="644">
        <v>0</v>
      </c>
      <c r="M92" s="644">
        <v>0</v>
      </c>
      <c r="N92" s="644">
        <v>0</v>
      </c>
      <c r="O92" s="644">
        <v>0</v>
      </c>
      <c r="P92" s="644">
        <v>0</v>
      </c>
    </row>
    <row r="93" spans="3:16" ht="15.75" x14ac:dyDescent="0.25">
      <c r="C93" s="349" t="s">
        <v>821</v>
      </c>
      <c r="D93" s="355" t="s">
        <v>820</v>
      </c>
      <c r="E93" s="644">
        <v>0</v>
      </c>
      <c r="F93" s="644">
        <v>0</v>
      </c>
      <c r="G93" s="644">
        <v>0</v>
      </c>
      <c r="H93" s="644">
        <v>0</v>
      </c>
      <c r="I93" s="644">
        <v>0</v>
      </c>
      <c r="J93" s="644">
        <v>0</v>
      </c>
      <c r="K93" s="644">
        <v>0</v>
      </c>
      <c r="L93" s="644">
        <v>0</v>
      </c>
      <c r="M93" s="644">
        <v>0</v>
      </c>
      <c r="N93" s="644">
        <v>0</v>
      </c>
      <c r="O93" s="644">
        <v>0</v>
      </c>
      <c r="P93" s="644">
        <v>0</v>
      </c>
    </row>
    <row r="94" spans="3:16" ht="15.75" x14ac:dyDescent="0.25">
      <c r="C94" s="353" t="s">
        <v>819</v>
      </c>
      <c r="D94" s="356" t="s">
        <v>784</v>
      </c>
      <c r="E94" s="644">
        <v>0</v>
      </c>
      <c r="F94" s="644">
        <v>4188.364999999998</v>
      </c>
      <c r="G94" s="647">
        <v>-4188.364999999998</v>
      </c>
      <c r="H94" s="644">
        <v>0</v>
      </c>
      <c r="I94" s="644">
        <v>-16134.502601152844</v>
      </c>
      <c r="J94" s="647">
        <v>16134.502601152844</v>
      </c>
      <c r="K94" s="644">
        <v>0</v>
      </c>
      <c r="L94" s="644">
        <v>-7726.2261435599994</v>
      </c>
      <c r="M94" s="647">
        <v>7726.2261435599994</v>
      </c>
      <c r="N94" s="644">
        <v>0</v>
      </c>
      <c r="O94" s="644">
        <v>-7657.3505253200001</v>
      </c>
      <c r="P94" s="647">
        <v>7657.3505253200001</v>
      </c>
    </row>
    <row r="95" spans="3:16" ht="15.75" x14ac:dyDescent="0.25">
      <c r="C95" s="353" t="s">
        <v>818</v>
      </c>
      <c r="D95" s="355" t="s">
        <v>809</v>
      </c>
      <c r="E95" s="648">
        <v>0</v>
      </c>
      <c r="F95" s="648">
        <v>33256.544999999998</v>
      </c>
      <c r="G95" s="647">
        <v>-33256.544999999998</v>
      </c>
      <c r="H95" s="648">
        <v>0</v>
      </c>
      <c r="I95" s="648">
        <v>12759.6</v>
      </c>
      <c r="J95" s="647">
        <v>-12759.6</v>
      </c>
      <c r="K95" s="648">
        <v>0</v>
      </c>
      <c r="L95" s="648">
        <v>6160.25</v>
      </c>
      <c r="M95" s="647">
        <v>-6160.25</v>
      </c>
      <c r="N95" s="648">
        <v>0</v>
      </c>
      <c r="O95" s="648">
        <v>220.2140655</v>
      </c>
      <c r="P95" s="647">
        <v>-220.2140655</v>
      </c>
    </row>
    <row r="96" spans="3:16" ht="15.75" x14ac:dyDescent="0.25">
      <c r="C96" s="353" t="s">
        <v>817</v>
      </c>
      <c r="D96" s="355" t="s">
        <v>807</v>
      </c>
      <c r="E96" s="648">
        <v>0</v>
      </c>
      <c r="F96" s="648">
        <v>-29068.18</v>
      </c>
      <c r="G96" s="647">
        <v>29068.18</v>
      </c>
      <c r="H96" s="648">
        <v>0</v>
      </c>
      <c r="I96" s="648">
        <v>-28894.102601152845</v>
      </c>
      <c r="J96" s="647">
        <v>28894.102601152845</v>
      </c>
      <c r="K96" s="648">
        <v>0</v>
      </c>
      <c r="L96" s="648">
        <v>-13886.476143559999</v>
      </c>
      <c r="M96" s="647">
        <v>13886.476143559999</v>
      </c>
      <c r="N96" s="648">
        <v>0</v>
      </c>
      <c r="O96" s="648">
        <v>-7877.5645908200004</v>
      </c>
      <c r="P96" s="647">
        <v>7877.5645908200004</v>
      </c>
    </row>
    <row r="97" spans="3:16" ht="15.75" x14ac:dyDescent="0.25">
      <c r="C97" s="353" t="s">
        <v>816</v>
      </c>
      <c r="D97" s="356" t="s">
        <v>815</v>
      </c>
      <c r="E97" s="644">
        <v>0</v>
      </c>
      <c r="F97" s="644">
        <v>67502.200000000012</v>
      </c>
      <c r="G97" s="647">
        <v>-67502.200000000012</v>
      </c>
      <c r="H97" s="644">
        <v>0</v>
      </c>
      <c r="I97" s="644">
        <v>85147.319131529977</v>
      </c>
      <c r="J97" s="647">
        <v>-85147.319131529977</v>
      </c>
      <c r="K97" s="644">
        <v>0</v>
      </c>
      <c r="L97" s="644">
        <v>82947.058602485311</v>
      </c>
      <c r="M97" s="647">
        <v>-82947.058602485311</v>
      </c>
      <c r="N97" s="644">
        <v>0</v>
      </c>
      <c r="O97" s="644">
        <v>29828.467392747298</v>
      </c>
      <c r="P97" s="647">
        <v>-29828.467392747298</v>
      </c>
    </row>
    <row r="98" spans="3:16" ht="15.75" x14ac:dyDescent="0.25">
      <c r="C98" s="353" t="s">
        <v>814</v>
      </c>
      <c r="D98" s="355" t="s">
        <v>809</v>
      </c>
      <c r="E98" s="648">
        <v>0</v>
      </c>
      <c r="F98" s="648">
        <v>102120.1</v>
      </c>
      <c r="G98" s="647">
        <v>-102120.1</v>
      </c>
      <c r="H98" s="648">
        <v>0</v>
      </c>
      <c r="I98" s="648">
        <v>124323.59999999998</v>
      </c>
      <c r="J98" s="647">
        <v>-124323.59999999998</v>
      </c>
      <c r="K98" s="648">
        <v>0</v>
      </c>
      <c r="L98" s="648">
        <v>129959.19041449011</v>
      </c>
      <c r="M98" s="647">
        <v>-129959.19041449011</v>
      </c>
      <c r="N98" s="648">
        <v>0</v>
      </c>
      <c r="O98" s="648">
        <v>88501.9</v>
      </c>
      <c r="P98" s="647">
        <v>-88501.9</v>
      </c>
    </row>
    <row r="99" spans="3:16" ht="15.75" x14ac:dyDescent="0.25">
      <c r="C99" s="353" t="s">
        <v>813</v>
      </c>
      <c r="D99" s="355" t="s">
        <v>807</v>
      </c>
      <c r="E99" s="648">
        <v>0</v>
      </c>
      <c r="F99" s="648">
        <v>-34617.9</v>
      </c>
      <c r="G99" s="647">
        <v>34617.9</v>
      </c>
      <c r="H99" s="648">
        <v>0</v>
      </c>
      <c r="I99" s="648">
        <v>-39176.280868470007</v>
      </c>
      <c r="J99" s="647">
        <v>39176.280868470007</v>
      </c>
      <c r="K99" s="648">
        <v>0</v>
      </c>
      <c r="L99" s="648">
        <v>-47012.131812004794</v>
      </c>
      <c r="M99" s="647">
        <v>47012.131812004794</v>
      </c>
      <c r="N99" s="648">
        <v>0</v>
      </c>
      <c r="O99" s="648">
        <v>-58673.432607252696</v>
      </c>
      <c r="P99" s="647">
        <v>58673.432607252696</v>
      </c>
    </row>
    <row r="100" spans="3:16" ht="15.75" x14ac:dyDescent="0.25">
      <c r="C100" s="353" t="s">
        <v>812</v>
      </c>
      <c r="D100" s="356" t="s">
        <v>811</v>
      </c>
      <c r="E100" s="644">
        <v>0</v>
      </c>
      <c r="F100" s="644">
        <v>20160.139016934045</v>
      </c>
      <c r="G100" s="647">
        <v>-20160.139016934045</v>
      </c>
      <c r="H100" s="644">
        <v>0</v>
      </c>
      <c r="I100" s="644">
        <v>22829.270508072204</v>
      </c>
      <c r="J100" s="647">
        <v>-22829.270508072204</v>
      </c>
      <c r="K100" s="644">
        <v>0</v>
      </c>
      <c r="L100" s="644">
        <v>30888.511189050005</v>
      </c>
      <c r="M100" s="647">
        <v>-30888.511189050005</v>
      </c>
      <c r="N100" s="644">
        <v>0</v>
      </c>
      <c r="O100" s="644">
        <v>33735.515804550014</v>
      </c>
      <c r="P100" s="647">
        <v>-33735.515804550014</v>
      </c>
    </row>
    <row r="101" spans="3:16" ht="15.75" x14ac:dyDescent="0.25">
      <c r="C101" s="353" t="s">
        <v>810</v>
      </c>
      <c r="D101" s="355" t="s">
        <v>809</v>
      </c>
      <c r="E101" s="648">
        <v>0</v>
      </c>
      <c r="F101" s="648">
        <v>22605.029521210949</v>
      </c>
      <c r="G101" s="647">
        <v>-22605.029521210949</v>
      </c>
      <c r="H101" s="648">
        <v>0</v>
      </c>
      <c r="I101" s="648">
        <v>22946.361653000182</v>
      </c>
      <c r="J101" s="647">
        <v>-22946.361653000182</v>
      </c>
      <c r="K101" s="648">
        <v>0</v>
      </c>
      <c r="L101" s="648">
        <v>39730.802322950003</v>
      </c>
      <c r="M101" s="647">
        <v>-39730.802322950003</v>
      </c>
      <c r="N101" s="648">
        <v>0</v>
      </c>
      <c r="O101" s="648">
        <v>43293.64547719001</v>
      </c>
      <c r="P101" s="647">
        <v>-43293.64547719001</v>
      </c>
    </row>
    <row r="102" spans="3:16" ht="15.75" x14ac:dyDescent="0.25">
      <c r="C102" s="353" t="s">
        <v>808</v>
      </c>
      <c r="D102" s="355" t="s">
        <v>807</v>
      </c>
      <c r="E102" s="648">
        <v>0</v>
      </c>
      <c r="F102" s="648">
        <v>-2444.8905042769047</v>
      </c>
      <c r="G102" s="647">
        <v>2444.8905042769047</v>
      </c>
      <c r="H102" s="648">
        <v>0</v>
      </c>
      <c r="I102" s="648">
        <v>-117.09114492797701</v>
      </c>
      <c r="J102" s="647">
        <v>117.09114492797701</v>
      </c>
      <c r="K102" s="648">
        <v>0</v>
      </c>
      <c r="L102" s="648">
        <v>-8842.2911339000002</v>
      </c>
      <c r="M102" s="647">
        <v>8842.2911339000002</v>
      </c>
      <c r="N102" s="648">
        <v>0</v>
      </c>
      <c r="O102" s="648">
        <v>-9558.1296726399996</v>
      </c>
      <c r="P102" s="647">
        <v>9558.1296726399996</v>
      </c>
    </row>
    <row r="103" spans="3:16" ht="31.5" x14ac:dyDescent="0.25">
      <c r="C103" s="353" t="s">
        <v>806</v>
      </c>
      <c r="D103" s="350" t="s">
        <v>805</v>
      </c>
      <c r="E103" s="644" t="s">
        <v>182</v>
      </c>
      <c r="F103" s="644" t="s">
        <v>182</v>
      </c>
      <c r="G103" s="644" t="s">
        <v>182</v>
      </c>
      <c r="H103" s="644" t="s">
        <v>182</v>
      </c>
      <c r="I103" s="644" t="s">
        <v>182</v>
      </c>
      <c r="J103" s="644" t="s">
        <v>182</v>
      </c>
      <c r="K103" s="644" t="s">
        <v>182</v>
      </c>
      <c r="L103" s="644" t="s">
        <v>182</v>
      </c>
      <c r="M103" s="644" t="s">
        <v>182</v>
      </c>
      <c r="N103" s="644" t="s">
        <v>182</v>
      </c>
      <c r="O103" s="644" t="s">
        <v>182</v>
      </c>
      <c r="P103" s="644" t="s">
        <v>182</v>
      </c>
    </row>
    <row r="104" spans="3:16" ht="15.75" x14ac:dyDescent="0.25">
      <c r="C104" s="353" t="s">
        <v>804</v>
      </c>
      <c r="D104" s="350" t="s">
        <v>803</v>
      </c>
      <c r="E104" s="644">
        <v>6913.9881952804808</v>
      </c>
      <c r="F104" s="644">
        <v>128070.38743297542</v>
      </c>
      <c r="G104" s="644">
        <v>-121156.39923769493</v>
      </c>
      <c r="H104" s="644">
        <v>12150.90492392291</v>
      </c>
      <c r="I104" s="644">
        <v>88729.83950509991</v>
      </c>
      <c r="J104" s="644">
        <v>-76578.934581177004</v>
      </c>
      <c r="K104" s="644">
        <v>25282.119000437317</v>
      </c>
      <c r="L104" s="644">
        <v>42652.908163690168</v>
      </c>
      <c r="M104" s="644">
        <v>-17370.789163252852</v>
      </c>
      <c r="N104" s="644">
        <v>7553.9069075357365</v>
      </c>
      <c r="O104" s="644">
        <v>21675.917246714598</v>
      </c>
      <c r="P104" s="644">
        <v>-14122.010339178862</v>
      </c>
    </row>
    <row r="105" spans="3:16" ht="15.75" x14ac:dyDescent="0.25">
      <c r="C105" s="353" t="s">
        <v>802</v>
      </c>
      <c r="D105" s="350" t="s">
        <v>801</v>
      </c>
      <c r="E105" s="644">
        <v>-298.0514713749817</v>
      </c>
      <c r="F105" s="644">
        <v>0</v>
      </c>
      <c r="G105" s="644">
        <v>-298.0514713749817</v>
      </c>
      <c r="H105" s="644">
        <v>17.83905726473607</v>
      </c>
      <c r="I105" s="644">
        <v>0</v>
      </c>
      <c r="J105" s="644">
        <v>17.83905726473607</v>
      </c>
      <c r="K105" s="644">
        <v>0</v>
      </c>
      <c r="L105" s="644">
        <v>-401.75136170000002</v>
      </c>
      <c r="M105" s="644">
        <v>401.75136170000002</v>
      </c>
      <c r="N105" s="644">
        <v>-210.56699864999999</v>
      </c>
      <c r="O105" s="644">
        <v>-75.712774999999993</v>
      </c>
      <c r="P105" s="644">
        <v>-134.85422364999999</v>
      </c>
    </row>
    <row r="106" spans="3:16" ht="15.75" x14ac:dyDescent="0.25">
      <c r="C106" s="353" t="s">
        <v>800</v>
      </c>
      <c r="D106" s="350" t="s">
        <v>799</v>
      </c>
      <c r="E106" s="644">
        <v>0</v>
      </c>
      <c r="F106" s="644">
        <v>2345.5264398721993</v>
      </c>
      <c r="G106" s="644">
        <v>-2345.5264398721993</v>
      </c>
      <c r="H106" s="644">
        <v>0</v>
      </c>
      <c r="I106" s="644">
        <v>-147.66228331085586</v>
      </c>
      <c r="J106" s="644">
        <v>147.66228331085586</v>
      </c>
      <c r="K106" s="644">
        <v>0</v>
      </c>
      <c r="L106" s="644">
        <v>2166.6383048795324</v>
      </c>
      <c r="M106" s="644">
        <v>-2166.6383048795324</v>
      </c>
      <c r="N106" s="644">
        <v>0</v>
      </c>
      <c r="O106" s="644">
        <v>4874.7678680686295</v>
      </c>
      <c r="P106" s="644">
        <v>-4874.7678680686295</v>
      </c>
    </row>
    <row r="107" spans="3:16" ht="15.75" x14ac:dyDescent="0.25">
      <c r="C107" s="353">
        <v>3.5</v>
      </c>
      <c r="D107" s="354" t="s">
        <v>798</v>
      </c>
      <c r="E107" s="644">
        <v>309243.87364366109</v>
      </c>
      <c r="F107" s="644">
        <v>0</v>
      </c>
      <c r="G107" s="644">
        <v>309243.87364366109</v>
      </c>
      <c r="H107" s="644">
        <v>487284.87556967267</v>
      </c>
      <c r="I107" s="644">
        <v>0</v>
      </c>
      <c r="J107" s="644">
        <v>487284.87556967267</v>
      </c>
      <c r="K107" s="644">
        <v>590590.0975338344</v>
      </c>
      <c r="L107" s="644">
        <v>0</v>
      </c>
      <c r="M107" s="644">
        <v>590590.0975338344</v>
      </c>
      <c r="N107" s="644">
        <v>1046905.1606458462</v>
      </c>
      <c r="O107" s="644">
        <v>0</v>
      </c>
      <c r="P107" s="644">
        <v>1046905.1606458462</v>
      </c>
    </row>
    <row r="108" spans="3:16" ht="15.75" x14ac:dyDescent="0.25">
      <c r="C108" s="353" t="s">
        <v>797</v>
      </c>
      <c r="D108" s="352" t="s">
        <v>796</v>
      </c>
      <c r="E108" s="644">
        <v>-2551.1595605405018</v>
      </c>
      <c r="F108" s="644">
        <v>0</v>
      </c>
      <c r="G108" s="644">
        <v>-2551.1595605405018</v>
      </c>
      <c r="H108" s="644">
        <v>1098.8021170478805</v>
      </c>
      <c r="I108" s="644">
        <v>0</v>
      </c>
      <c r="J108" s="644">
        <v>1098.8021170478805</v>
      </c>
      <c r="K108" s="644">
        <v>2249.9245643627582</v>
      </c>
      <c r="L108" s="644">
        <v>0</v>
      </c>
      <c r="M108" s="644">
        <v>2249.9245643627582</v>
      </c>
      <c r="N108" s="644">
        <v>88956.338473419397</v>
      </c>
      <c r="O108" s="644">
        <v>0</v>
      </c>
      <c r="P108" s="644">
        <v>88956.338473419397</v>
      </c>
    </row>
    <row r="109" spans="3:16" ht="15.75" x14ac:dyDescent="0.25">
      <c r="C109" s="353" t="s">
        <v>795</v>
      </c>
      <c r="D109" s="352" t="s">
        <v>794</v>
      </c>
      <c r="E109" s="644">
        <v>-1410.0407401316224</v>
      </c>
      <c r="F109" s="644">
        <v>0</v>
      </c>
      <c r="G109" s="644">
        <v>-1410.0407401316224</v>
      </c>
      <c r="H109" s="644">
        <v>-1744.9939113600958</v>
      </c>
      <c r="I109" s="644">
        <v>0</v>
      </c>
      <c r="J109" s="644">
        <v>-1744.9939113600958</v>
      </c>
      <c r="K109" s="644">
        <v>-1735.642514251922</v>
      </c>
      <c r="L109" s="644">
        <v>0</v>
      </c>
      <c r="M109" s="644">
        <v>-1735.642514251922</v>
      </c>
      <c r="N109" s="644">
        <v>-7027.8572490255483</v>
      </c>
      <c r="O109" s="644">
        <v>0</v>
      </c>
      <c r="P109" s="644">
        <v>-7027.8572490255483</v>
      </c>
    </row>
    <row r="110" spans="3:16" ht="15.75" x14ac:dyDescent="0.25">
      <c r="C110" s="353" t="s">
        <v>793</v>
      </c>
      <c r="D110" s="352" t="s">
        <v>792</v>
      </c>
      <c r="E110" s="644">
        <v>0.35008137002114381</v>
      </c>
      <c r="F110" s="644">
        <v>0</v>
      </c>
      <c r="G110" s="644">
        <v>0.35008137002114381</v>
      </c>
      <c r="H110" s="644">
        <v>2.9605372687624367</v>
      </c>
      <c r="I110" s="644">
        <v>0</v>
      </c>
      <c r="J110" s="644">
        <v>2.9605372687624367</v>
      </c>
      <c r="K110" s="644">
        <v>5.6768502913655539E-3</v>
      </c>
      <c r="L110" s="644">
        <v>0</v>
      </c>
      <c r="M110" s="644">
        <v>5.6768502913655539E-3</v>
      </c>
      <c r="N110" s="644">
        <v>0</v>
      </c>
      <c r="O110" s="644">
        <v>0</v>
      </c>
      <c r="P110" s="644">
        <v>0</v>
      </c>
    </row>
    <row r="111" spans="3:16" ht="15.75" x14ac:dyDescent="0.25">
      <c r="C111" s="353" t="s">
        <v>791</v>
      </c>
      <c r="D111" s="352" t="s">
        <v>790</v>
      </c>
      <c r="E111" s="644">
        <v>313204.7238629632</v>
      </c>
      <c r="F111" s="644">
        <v>0</v>
      </c>
      <c r="G111" s="644">
        <v>313204.7238629632</v>
      </c>
      <c r="H111" s="644">
        <v>487928.1068267161</v>
      </c>
      <c r="I111" s="644">
        <v>0</v>
      </c>
      <c r="J111" s="644">
        <v>487928.1068267161</v>
      </c>
      <c r="K111" s="644">
        <v>590075.80980687332</v>
      </c>
      <c r="L111" s="644">
        <v>0</v>
      </c>
      <c r="M111" s="644">
        <v>590075.80980687332</v>
      </c>
      <c r="N111" s="644">
        <v>964976.67942145234</v>
      </c>
      <c r="O111" s="644">
        <v>0</v>
      </c>
      <c r="P111" s="644">
        <v>964976.67942145234</v>
      </c>
    </row>
    <row r="112" spans="3:16" ht="15.75" x14ac:dyDescent="0.25">
      <c r="C112" s="349" t="s">
        <v>789</v>
      </c>
      <c r="D112" s="350" t="s">
        <v>788</v>
      </c>
      <c r="E112" s="644">
        <v>313204.7238629632</v>
      </c>
      <c r="F112" s="644">
        <v>0</v>
      </c>
      <c r="G112" s="644">
        <v>313204.7238629632</v>
      </c>
      <c r="H112" s="644">
        <v>487928.1068267161</v>
      </c>
      <c r="I112" s="644">
        <v>0</v>
      </c>
      <c r="J112" s="644">
        <v>487928.1068267161</v>
      </c>
      <c r="K112" s="644">
        <v>590075.80980687332</v>
      </c>
      <c r="L112" s="644">
        <v>0</v>
      </c>
      <c r="M112" s="644">
        <v>590075.80980687332</v>
      </c>
      <c r="N112" s="644">
        <v>964976.67942145234</v>
      </c>
      <c r="O112" s="644">
        <v>0</v>
      </c>
      <c r="P112" s="644">
        <v>964976.67942145234</v>
      </c>
    </row>
    <row r="113" spans="3:16" ht="15.75" x14ac:dyDescent="0.25">
      <c r="C113" s="349" t="s">
        <v>787</v>
      </c>
      <c r="D113" s="351" t="s">
        <v>786</v>
      </c>
      <c r="E113" s="644">
        <v>279256.47826652986</v>
      </c>
      <c r="F113" s="644">
        <v>0</v>
      </c>
      <c r="G113" s="644">
        <v>279256.47826652986</v>
      </c>
      <c r="H113" s="644">
        <v>489000.29160199006</v>
      </c>
      <c r="I113" s="644">
        <v>0</v>
      </c>
      <c r="J113" s="644">
        <v>489000.29160199006</v>
      </c>
      <c r="K113" s="644">
        <v>519841.19000303023</v>
      </c>
      <c r="L113" s="644">
        <v>0</v>
      </c>
      <c r="M113" s="644">
        <v>519841.19000303023</v>
      </c>
      <c r="N113" s="644">
        <v>803708.84352340014</v>
      </c>
      <c r="O113" s="644">
        <v>0</v>
      </c>
      <c r="P113" s="644">
        <v>803708.84352340014</v>
      </c>
    </row>
    <row r="114" spans="3:16" ht="15.75" x14ac:dyDescent="0.25">
      <c r="C114" s="349" t="s">
        <v>785</v>
      </c>
      <c r="D114" s="351" t="s">
        <v>784</v>
      </c>
      <c r="E114" s="644">
        <v>33948.245596433364</v>
      </c>
      <c r="F114" s="644">
        <v>0</v>
      </c>
      <c r="G114" s="644">
        <v>33948.245596433364</v>
      </c>
      <c r="H114" s="644">
        <v>-1072.1847752739559</v>
      </c>
      <c r="I114" s="644">
        <v>0</v>
      </c>
      <c r="J114" s="644">
        <v>-1072.1847752739559</v>
      </c>
      <c r="K114" s="644">
        <v>70234.619803843074</v>
      </c>
      <c r="L114" s="644">
        <v>0</v>
      </c>
      <c r="M114" s="644">
        <v>70234.619803843074</v>
      </c>
      <c r="N114" s="644">
        <v>161267.83589805214</v>
      </c>
      <c r="O114" s="644">
        <v>0</v>
      </c>
      <c r="P114" s="644">
        <v>161267.83589805214</v>
      </c>
    </row>
    <row r="115" spans="3:16" ht="15.75" x14ac:dyDescent="0.25">
      <c r="C115" s="349" t="s">
        <v>783</v>
      </c>
      <c r="D115" s="350" t="s">
        <v>782</v>
      </c>
      <c r="E115" s="644" t="s">
        <v>182</v>
      </c>
      <c r="F115" s="644" t="s">
        <v>182</v>
      </c>
      <c r="G115" s="644" t="s">
        <v>182</v>
      </c>
      <c r="H115" s="644" t="s">
        <v>182</v>
      </c>
      <c r="I115" s="644" t="s">
        <v>182</v>
      </c>
      <c r="J115" s="644" t="s">
        <v>182</v>
      </c>
      <c r="K115" s="644" t="s">
        <v>182</v>
      </c>
      <c r="L115" s="644" t="s">
        <v>182</v>
      </c>
      <c r="M115" s="644" t="s">
        <v>182</v>
      </c>
      <c r="N115" s="644" t="s">
        <v>182</v>
      </c>
      <c r="O115" s="644" t="s">
        <v>182</v>
      </c>
      <c r="P115" s="644" t="s">
        <v>182</v>
      </c>
    </row>
    <row r="116" spans="3:16" ht="15.75" x14ac:dyDescent="0.25">
      <c r="C116" s="349" t="s">
        <v>781</v>
      </c>
      <c r="D116" s="350" t="s">
        <v>780</v>
      </c>
      <c r="E116" s="644">
        <v>0</v>
      </c>
      <c r="F116" s="644">
        <v>0</v>
      </c>
      <c r="G116" s="644">
        <v>0</v>
      </c>
      <c r="H116" s="644">
        <v>0</v>
      </c>
      <c r="I116" s="644">
        <v>0</v>
      </c>
      <c r="J116" s="644">
        <v>0</v>
      </c>
      <c r="K116" s="644">
        <v>0</v>
      </c>
      <c r="L116" s="644">
        <v>0</v>
      </c>
      <c r="M116" s="644">
        <v>0</v>
      </c>
      <c r="N116" s="644">
        <v>0</v>
      </c>
      <c r="O116" s="644">
        <v>0</v>
      </c>
      <c r="P116" s="644">
        <v>0</v>
      </c>
    </row>
    <row r="117" spans="3:16" ht="15.75" x14ac:dyDescent="0.25">
      <c r="C117" s="349" t="s">
        <v>779</v>
      </c>
      <c r="D117" s="348" t="s">
        <v>778</v>
      </c>
      <c r="E117" s="649">
        <v>0</v>
      </c>
      <c r="F117" s="644">
        <v>0</v>
      </c>
      <c r="G117" s="644">
        <v>0</v>
      </c>
      <c r="H117" s="644">
        <v>0</v>
      </c>
      <c r="I117" s="644">
        <v>0</v>
      </c>
      <c r="J117" s="644">
        <v>0</v>
      </c>
      <c r="K117" s="644">
        <v>0</v>
      </c>
      <c r="L117" s="644">
        <v>0</v>
      </c>
      <c r="M117" s="644">
        <v>0</v>
      </c>
      <c r="N117" s="644">
        <v>0</v>
      </c>
      <c r="O117" s="644">
        <v>0</v>
      </c>
      <c r="P117" s="644">
        <v>0</v>
      </c>
    </row>
    <row r="118" spans="3:16" ht="16.5" thickBot="1" x14ac:dyDescent="0.3">
      <c r="C118" s="347"/>
      <c r="D118" s="346" t="s">
        <v>777</v>
      </c>
      <c r="E118" s="650"/>
      <c r="F118" s="651"/>
      <c r="G118" s="651">
        <v>109125.40662099741</v>
      </c>
      <c r="H118" s="651"/>
      <c r="I118" s="651"/>
      <c r="J118" s="651">
        <v>82607.165564348135</v>
      </c>
      <c r="K118" s="651"/>
      <c r="L118" s="651"/>
      <c r="M118" s="651">
        <v>37241.953271736973</v>
      </c>
      <c r="N118" s="651"/>
      <c r="O118" s="651"/>
      <c r="P118" s="651">
        <v>-11029.187306891428</v>
      </c>
    </row>
    <row r="119" spans="3:16" ht="16.5" thickBot="1" x14ac:dyDescent="0.3">
      <c r="C119" s="345"/>
      <c r="D119" s="344" t="s">
        <v>776</v>
      </c>
      <c r="E119" s="651"/>
      <c r="F119" s="651"/>
      <c r="G119" s="652">
        <v>285823.24604839983</v>
      </c>
      <c r="H119" s="651"/>
      <c r="I119" s="651"/>
      <c r="J119" s="652">
        <v>502491.08047462913</v>
      </c>
      <c r="K119" s="651"/>
      <c r="L119" s="651"/>
      <c r="M119" s="652">
        <v>594539.42109558801</v>
      </c>
      <c r="N119" s="651"/>
      <c r="O119" s="651"/>
      <c r="P119" s="652">
        <v>1027042.7917122423</v>
      </c>
    </row>
    <row r="121" spans="3:16" ht="19.5" customHeight="1" x14ac:dyDescent="0.25">
      <c r="C121" s="342" t="s">
        <v>775</v>
      </c>
      <c r="D121" s="342" t="s">
        <v>774</v>
      </c>
      <c r="E121" s="343"/>
      <c r="F121" s="343"/>
      <c r="G121" s="343"/>
      <c r="H121" s="343"/>
      <c r="I121" s="343"/>
      <c r="J121" s="342"/>
      <c r="K121" s="343"/>
      <c r="L121" s="343"/>
      <c r="M121" s="684"/>
      <c r="N121" s="343"/>
      <c r="O121" s="343"/>
      <c r="P121" s="342"/>
    </row>
    <row r="122" spans="3:16" ht="35.25" customHeight="1" x14ac:dyDescent="0.25">
      <c r="C122" s="342"/>
      <c r="D122" s="865" t="s">
        <v>773</v>
      </c>
      <c r="E122" s="865"/>
      <c r="F122" s="865"/>
      <c r="G122" s="865"/>
      <c r="H122" s="865"/>
      <c r="I122" s="865"/>
      <c r="J122" s="865"/>
      <c r="K122" s="865"/>
      <c r="L122" s="865"/>
      <c r="M122" s="865"/>
      <c r="N122" s="865"/>
      <c r="O122" s="865"/>
      <c r="P122" s="865"/>
    </row>
    <row r="123" spans="3:16" ht="15.75" x14ac:dyDescent="0.25">
      <c r="C123" s="342"/>
      <c r="D123" s="864" t="s">
        <v>772</v>
      </c>
      <c r="E123" s="864"/>
      <c r="F123" s="864"/>
      <c r="G123" s="864"/>
      <c r="H123" s="864"/>
      <c r="I123" s="864"/>
      <c r="J123" s="864"/>
      <c r="K123" s="864"/>
      <c r="L123" s="864"/>
      <c r="M123" s="864"/>
      <c r="N123" s="864"/>
      <c r="O123" s="864"/>
      <c r="P123" s="864"/>
    </row>
    <row r="124" spans="3:16" ht="15.75" x14ac:dyDescent="0.25">
      <c r="C124" s="342"/>
      <c r="D124" s="342" t="s">
        <v>771</v>
      </c>
      <c r="E124" s="343"/>
      <c r="F124" s="343"/>
      <c r="G124" s="343"/>
      <c r="H124" s="343"/>
      <c r="I124" s="343"/>
      <c r="J124" s="342"/>
      <c r="K124" s="343"/>
      <c r="L124" s="343"/>
      <c r="M124" s="684"/>
      <c r="N124" s="343"/>
      <c r="O124" s="343"/>
      <c r="P124" s="342"/>
    </row>
    <row r="125" spans="3:16" ht="38.25" customHeight="1" x14ac:dyDescent="0.25">
      <c r="C125" s="342"/>
      <c r="D125" s="865" t="s">
        <v>770</v>
      </c>
      <c r="E125" s="865"/>
      <c r="F125" s="865"/>
      <c r="G125" s="865"/>
      <c r="H125" s="865"/>
      <c r="I125" s="865"/>
      <c r="J125" s="865"/>
      <c r="K125" s="865"/>
      <c r="L125" s="865"/>
      <c r="M125" s="865"/>
      <c r="N125" s="865"/>
      <c r="O125" s="865"/>
      <c r="P125" s="865"/>
    </row>
    <row r="126" spans="3:16" ht="18.75" customHeight="1" x14ac:dyDescent="0.25">
      <c r="C126" s="342"/>
      <c r="D126" s="864" t="s">
        <v>769</v>
      </c>
      <c r="E126" s="864"/>
      <c r="F126" s="864"/>
      <c r="G126" s="864"/>
      <c r="H126" s="864"/>
      <c r="I126" s="864"/>
      <c r="J126" s="864"/>
      <c r="K126" s="864"/>
      <c r="L126" s="864"/>
      <c r="M126" s="864"/>
      <c r="N126" s="864"/>
      <c r="O126" s="864"/>
      <c r="P126" s="864"/>
    </row>
    <row r="127" spans="3:16" ht="24" customHeight="1" x14ac:dyDescent="0.25">
      <c r="D127" s="864" t="s">
        <v>1033</v>
      </c>
      <c r="E127" s="864"/>
      <c r="F127" s="864"/>
      <c r="G127" s="864"/>
      <c r="H127" s="864"/>
      <c r="I127" s="864"/>
      <c r="J127" s="864"/>
      <c r="K127" s="864"/>
      <c r="L127" s="864"/>
      <c r="M127" s="864"/>
      <c r="N127" s="864"/>
      <c r="O127" s="864"/>
      <c r="P127" s="864"/>
    </row>
  </sheetData>
  <mergeCells count="12">
    <mergeCell ref="D127:P127"/>
    <mergeCell ref="D122:P122"/>
    <mergeCell ref="D123:P123"/>
    <mergeCell ref="D125:P125"/>
    <mergeCell ref="D126:P126"/>
    <mergeCell ref="C2:P2"/>
    <mergeCell ref="C3:P3"/>
    <mergeCell ref="E4:I4"/>
    <mergeCell ref="E5:G5"/>
    <mergeCell ref="H5:J5"/>
    <mergeCell ref="N5:P5"/>
    <mergeCell ref="K5:M5"/>
  </mergeCells>
  <printOptions horizontalCentered="1"/>
  <pageMargins left="0.25" right="0.25" top="0.75" bottom="0.75" header="0.3" footer="0.3"/>
  <pageSetup paperSize="9" scale="38" fitToHeight="2" orientation="landscape" r:id="rId1"/>
  <rowBreaks count="1" manualBreakCount="1">
    <brk id="72" min="2" max="15"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pageSetUpPr fitToPage="1"/>
  </sheetPr>
  <dimension ref="A1:N41"/>
  <sheetViews>
    <sheetView view="pageBreakPreview" zoomScaleSheetLayoutView="100" workbookViewId="0">
      <selection activeCell="I27" sqref="I27"/>
    </sheetView>
  </sheetViews>
  <sheetFormatPr defaultRowHeight="15" x14ac:dyDescent="0.25"/>
  <cols>
    <col min="1" max="1" width="5.42578125" style="54" customWidth="1"/>
    <col min="2" max="2" width="24.28515625" style="54" customWidth="1"/>
    <col min="3" max="3" width="11.140625" style="54" hidden="1" customWidth="1"/>
    <col min="4" max="10" width="11.140625" style="54" bestFit="1" customWidth="1"/>
    <col min="11" max="12" width="7.7109375" style="54" customWidth="1"/>
    <col min="13" max="13" width="7.85546875" style="54" customWidth="1"/>
    <col min="14" max="14" width="8.5703125" style="54" customWidth="1"/>
    <col min="15" max="16384" width="9.140625" style="54"/>
  </cols>
  <sheetData>
    <row r="1" spans="1:12" ht="18.75" x14ac:dyDescent="0.3">
      <c r="D1" s="82"/>
      <c r="E1" s="841" t="s">
        <v>602</v>
      </c>
      <c r="F1" s="841"/>
      <c r="G1" s="868"/>
      <c r="H1" s="868"/>
      <c r="I1" s="868"/>
      <c r="J1" s="868"/>
      <c r="K1" s="868"/>
      <c r="L1" s="279"/>
    </row>
    <row r="2" spans="1:12" ht="20.25" x14ac:dyDescent="0.3">
      <c r="A2" s="83" t="s">
        <v>437</v>
      </c>
      <c r="B2" s="84"/>
      <c r="C2" s="84"/>
      <c r="D2" s="84"/>
      <c r="E2" s="84"/>
      <c r="F2" s="84"/>
      <c r="G2" s="84"/>
      <c r="H2" s="84"/>
      <c r="I2" s="84"/>
      <c r="J2" s="84"/>
      <c r="K2" s="84"/>
      <c r="L2" s="84"/>
    </row>
    <row r="3" spans="1:12" ht="18.75" x14ac:dyDescent="0.3">
      <c r="A3" s="5"/>
      <c r="B3" s="85"/>
      <c r="C3" s="85"/>
      <c r="D3" s="85"/>
      <c r="E3" s="85"/>
      <c r="F3" s="85"/>
      <c r="G3" s="85"/>
      <c r="H3" s="85"/>
      <c r="I3" s="85"/>
      <c r="J3" s="85"/>
      <c r="K3" s="85"/>
      <c r="L3" s="85"/>
    </row>
    <row r="4" spans="1:12" ht="15.75" x14ac:dyDescent="0.25">
      <c r="A4" s="86"/>
      <c r="B4" s="1"/>
      <c r="C4" s="1"/>
      <c r="D4" s="1"/>
      <c r="E4" s="1"/>
      <c r="F4" s="1"/>
      <c r="G4" s="1"/>
      <c r="H4" s="1"/>
      <c r="I4" s="1"/>
      <c r="J4" s="1"/>
      <c r="K4" s="86"/>
      <c r="L4" s="56" t="s">
        <v>46</v>
      </c>
    </row>
    <row r="5" spans="1:12" x14ac:dyDescent="0.25">
      <c r="A5" s="87"/>
      <c r="B5" s="88"/>
      <c r="C5" s="866" t="s">
        <v>189</v>
      </c>
      <c r="D5" s="867"/>
      <c r="E5" s="867"/>
      <c r="F5" s="867"/>
      <c r="G5" s="867"/>
      <c r="H5" s="867"/>
      <c r="I5" s="867"/>
      <c r="J5" s="867"/>
      <c r="K5" s="89" t="s">
        <v>50</v>
      </c>
      <c r="L5" s="90"/>
    </row>
    <row r="6" spans="1:12" x14ac:dyDescent="0.25">
      <c r="A6" s="91"/>
      <c r="B6" s="92"/>
      <c r="C6" s="93">
        <v>2019</v>
      </c>
      <c r="D6" s="93">
        <v>2020</v>
      </c>
      <c r="E6" s="93">
        <v>2021</v>
      </c>
      <c r="F6" s="93">
        <v>2022</v>
      </c>
      <c r="G6" s="93">
        <v>2023</v>
      </c>
      <c r="H6" s="240">
        <v>2024</v>
      </c>
      <c r="I6" s="240">
        <v>2025</v>
      </c>
      <c r="J6" s="240">
        <v>2026</v>
      </c>
      <c r="K6" s="240">
        <v>2025</v>
      </c>
      <c r="L6" s="240">
        <v>2026</v>
      </c>
    </row>
    <row r="7" spans="1:12" x14ac:dyDescent="0.25">
      <c r="A7" s="87"/>
      <c r="B7" s="88"/>
      <c r="C7" s="94"/>
      <c r="D7" s="94"/>
      <c r="E7" s="94"/>
      <c r="F7" s="94"/>
      <c r="G7" s="94"/>
      <c r="H7" s="331"/>
      <c r="I7" s="312"/>
      <c r="J7" s="312"/>
      <c r="K7" s="311"/>
      <c r="L7" s="312"/>
    </row>
    <row r="8" spans="1:12" x14ac:dyDescent="0.25">
      <c r="A8" s="144" t="s">
        <v>438</v>
      </c>
      <c r="B8" s="96"/>
      <c r="C8" s="653">
        <v>902443.92480491998</v>
      </c>
      <c r="D8" s="653">
        <v>1226122.3217960503</v>
      </c>
      <c r="E8" s="653">
        <v>1244633.6384881698</v>
      </c>
      <c r="F8" s="653">
        <v>1056394.6398672501</v>
      </c>
      <c r="G8" s="653">
        <v>1345776.43284701</v>
      </c>
      <c r="H8" s="654">
        <v>1848554.94261615</v>
      </c>
      <c r="I8" s="655">
        <v>2414643.3031014903</v>
      </c>
      <c r="J8" s="655">
        <v>3473185.7797030704</v>
      </c>
      <c r="K8" s="332">
        <v>30.623291060215337</v>
      </c>
      <c r="L8" s="313">
        <v>43.838461574922235</v>
      </c>
    </row>
    <row r="9" spans="1:12" x14ac:dyDescent="0.25">
      <c r="A9" s="97"/>
      <c r="B9" s="98" t="s">
        <v>439</v>
      </c>
      <c r="C9" s="656">
        <v>667902.16784919007</v>
      </c>
      <c r="D9" s="656">
        <v>921000.69194712024</v>
      </c>
      <c r="E9" s="656">
        <v>925919.40426208987</v>
      </c>
      <c r="F9" s="656">
        <v>783819.60482347012</v>
      </c>
      <c r="G9" s="656">
        <v>1013087.79296833</v>
      </c>
      <c r="H9" s="657">
        <v>1400975.1058748099</v>
      </c>
      <c r="I9" s="658">
        <v>1814280.8465791403</v>
      </c>
      <c r="J9" s="658">
        <v>2619300.8065881403</v>
      </c>
      <c r="K9" s="327">
        <v>29.50129084886558</v>
      </c>
      <c r="L9" s="315">
        <v>44.371297945788257</v>
      </c>
    </row>
    <row r="10" spans="1:12" x14ac:dyDescent="0.25">
      <c r="A10" s="97"/>
      <c r="B10" s="99" t="s">
        <v>440</v>
      </c>
      <c r="C10" s="656">
        <v>234541.75695572997</v>
      </c>
      <c r="D10" s="656">
        <v>305121.62984893</v>
      </c>
      <c r="E10" s="656">
        <v>318714.23422607995</v>
      </c>
      <c r="F10" s="656">
        <v>272575.03504377999</v>
      </c>
      <c r="G10" s="656">
        <v>332688.63987868006</v>
      </c>
      <c r="H10" s="657">
        <v>447579.83674134006</v>
      </c>
      <c r="I10" s="658">
        <v>600362.45652234997</v>
      </c>
      <c r="J10" s="658">
        <v>853884.97311493009</v>
      </c>
      <c r="K10" s="327">
        <v>34.135277606194819</v>
      </c>
      <c r="L10" s="315">
        <v>42.22824292863524</v>
      </c>
    </row>
    <row r="11" spans="1:12" x14ac:dyDescent="0.25">
      <c r="A11" s="91"/>
      <c r="B11" s="92"/>
      <c r="C11" s="659"/>
      <c r="D11" s="659"/>
      <c r="E11" s="659"/>
      <c r="F11" s="659"/>
      <c r="G11" s="659"/>
      <c r="H11" s="660"/>
      <c r="I11" s="661"/>
      <c r="J11" s="661"/>
      <c r="K11" s="333"/>
      <c r="L11" s="316"/>
    </row>
    <row r="12" spans="1:12" x14ac:dyDescent="0.25">
      <c r="A12" s="87"/>
      <c r="B12" s="88"/>
      <c r="C12" s="662"/>
      <c r="D12" s="662"/>
      <c r="E12" s="662"/>
      <c r="F12" s="662"/>
      <c r="G12" s="662"/>
      <c r="H12" s="663"/>
      <c r="I12" s="663"/>
      <c r="J12" s="663"/>
      <c r="K12" s="317"/>
      <c r="L12" s="317"/>
    </row>
    <row r="13" spans="1:12" x14ac:dyDescent="0.25">
      <c r="A13" s="95" t="s">
        <v>441</v>
      </c>
      <c r="B13" s="100"/>
      <c r="C13" s="653">
        <v>136474.93673828334</v>
      </c>
      <c r="D13" s="653">
        <v>175713.93548650961</v>
      </c>
      <c r="E13" s="653">
        <v>154391.67740075578</v>
      </c>
      <c r="F13" s="653">
        <v>159407.51639954621</v>
      </c>
      <c r="G13" s="653">
        <v>193585.9757476431</v>
      </c>
      <c r="H13" s="655">
        <v>192547.79301099572</v>
      </c>
      <c r="I13" s="655">
        <v>263040.40108143154</v>
      </c>
      <c r="J13" s="655">
        <v>424484.59376494633</v>
      </c>
      <c r="K13" s="318">
        <v>36.610447187213538</v>
      </c>
      <c r="L13" s="318">
        <v>61.376196211598369</v>
      </c>
    </row>
    <row r="14" spans="1:12" x14ac:dyDescent="0.25">
      <c r="A14" s="97"/>
      <c r="B14" s="98" t="s">
        <v>439</v>
      </c>
      <c r="C14" s="656">
        <v>125515.26539331843</v>
      </c>
      <c r="D14" s="656">
        <v>161285.73570967498</v>
      </c>
      <c r="E14" s="656">
        <v>137938.88194683363</v>
      </c>
      <c r="F14" s="656">
        <v>144563.89666019101</v>
      </c>
      <c r="G14" s="656">
        <v>179573.01616438062</v>
      </c>
      <c r="H14" s="658" t="s">
        <v>55</v>
      </c>
      <c r="I14" s="658">
        <v>245402.50633927557</v>
      </c>
      <c r="J14" s="658">
        <v>408937.41919008788</v>
      </c>
      <c r="K14" s="319">
        <v>35.869028482229652</v>
      </c>
      <c r="L14" s="319">
        <v>66.639463178391878</v>
      </c>
    </row>
    <row r="15" spans="1:12" x14ac:dyDescent="0.25">
      <c r="A15" s="97"/>
      <c r="B15" s="99" t="s">
        <v>440</v>
      </c>
      <c r="C15" s="656">
        <v>10959.671344964911</v>
      </c>
      <c r="D15" s="656">
        <v>14428.199776834637</v>
      </c>
      <c r="E15" s="656">
        <v>16452.795453922168</v>
      </c>
      <c r="F15" s="656">
        <v>14843.619739355201</v>
      </c>
      <c r="G15" s="656">
        <v>14012.959583262469</v>
      </c>
      <c r="H15" s="658">
        <v>11930.834841333221</v>
      </c>
      <c r="I15" s="658">
        <v>17637.894742155982</v>
      </c>
      <c r="J15" s="658">
        <v>15547.174574858438</v>
      </c>
      <c r="K15" s="319">
        <v>47.834539466183912</v>
      </c>
      <c r="L15" s="319">
        <v>-11.853569815793009</v>
      </c>
    </row>
    <row r="16" spans="1:12" x14ac:dyDescent="0.25">
      <c r="A16" s="91"/>
      <c r="B16" s="92"/>
      <c r="C16" s="659"/>
      <c r="D16" s="659"/>
      <c r="E16" s="659"/>
      <c r="F16" s="659"/>
      <c r="G16" s="659"/>
      <c r="H16" s="661"/>
      <c r="I16" s="661"/>
      <c r="J16" s="661"/>
      <c r="K16" s="316"/>
      <c r="L16" s="316"/>
    </row>
    <row r="17" spans="1:12" x14ac:dyDescent="0.25">
      <c r="A17" s="97"/>
      <c r="B17" s="98"/>
      <c r="C17" s="662"/>
      <c r="D17" s="662"/>
      <c r="E17" s="662"/>
      <c r="F17" s="662"/>
      <c r="G17" s="662"/>
      <c r="H17" s="664"/>
      <c r="I17" s="664"/>
      <c r="J17" s="664"/>
      <c r="K17" s="320"/>
      <c r="L17" s="320"/>
    </row>
    <row r="18" spans="1:12" x14ac:dyDescent="0.25">
      <c r="A18" s="95" t="s">
        <v>442</v>
      </c>
      <c r="B18" s="96"/>
      <c r="C18" s="653">
        <v>1038918.8615432034</v>
      </c>
      <c r="D18" s="653">
        <v>1401836.25728256</v>
      </c>
      <c r="E18" s="653">
        <v>1399025.3158889255</v>
      </c>
      <c r="F18" s="653">
        <v>1215802.1562667964</v>
      </c>
      <c r="G18" s="653">
        <v>1539362.408594653</v>
      </c>
      <c r="H18" s="655">
        <v>2041102.7356271455</v>
      </c>
      <c r="I18" s="655">
        <v>2677683.7041829219</v>
      </c>
      <c r="J18" s="655">
        <v>3897670.3734680167</v>
      </c>
      <c r="K18" s="318">
        <v>31.188090508348751</v>
      </c>
      <c r="L18" s="318">
        <v>45.561268770441501</v>
      </c>
    </row>
    <row r="19" spans="1:12" x14ac:dyDescent="0.25">
      <c r="A19" s="97"/>
      <c r="B19" s="98"/>
      <c r="C19" s="662"/>
      <c r="D19" s="662"/>
      <c r="E19" s="662"/>
      <c r="F19" s="662"/>
      <c r="G19" s="662"/>
      <c r="H19" s="665"/>
      <c r="I19" s="666"/>
      <c r="J19" s="666"/>
      <c r="K19" s="320"/>
      <c r="L19" s="320"/>
    </row>
    <row r="20" spans="1:12" x14ac:dyDescent="0.25">
      <c r="A20" s="97"/>
      <c r="B20" s="98" t="s">
        <v>439</v>
      </c>
      <c r="C20" s="667">
        <v>793417.43324250844</v>
      </c>
      <c r="D20" s="667">
        <v>1082286.4276567951</v>
      </c>
      <c r="E20" s="667">
        <v>1063858.2862089234</v>
      </c>
      <c r="F20" s="667">
        <v>928383.50148366112</v>
      </c>
      <c r="G20" s="667">
        <v>1192660.8091327106</v>
      </c>
      <c r="H20" s="668">
        <v>1581592.0640444723</v>
      </c>
      <c r="I20" s="668">
        <v>2059683.3529184158</v>
      </c>
      <c r="J20" s="668">
        <v>3028238.2257782281</v>
      </c>
      <c r="K20" s="314">
        <v>30.228483042040608</v>
      </c>
      <c r="L20" s="315">
        <v>47.024455069146597</v>
      </c>
    </row>
    <row r="21" spans="1:12" x14ac:dyDescent="0.25">
      <c r="A21" s="97"/>
      <c r="B21" s="98" t="s">
        <v>443</v>
      </c>
      <c r="C21" s="667">
        <v>76.369528228987136</v>
      </c>
      <c r="D21" s="667">
        <v>77.204910490387249</v>
      </c>
      <c r="E21" s="667">
        <v>76.042818820112586</v>
      </c>
      <c r="F21" s="667">
        <v>76.359751189644712</v>
      </c>
      <c r="G21" s="667">
        <v>77.47758438648242</v>
      </c>
      <c r="H21" s="668">
        <v>77.487136557999619</v>
      </c>
      <c r="I21" s="668">
        <v>76.920337891323683</v>
      </c>
      <c r="J21" s="668">
        <v>77.69354346616548</v>
      </c>
      <c r="K21" s="314" t="s">
        <v>182</v>
      </c>
      <c r="L21" s="315" t="s">
        <v>182</v>
      </c>
    </row>
    <row r="22" spans="1:12" x14ac:dyDescent="0.25">
      <c r="A22" s="97"/>
      <c r="B22" s="99" t="s">
        <v>440</v>
      </c>
      <c r="C22" s="669">
        <v>245501.42830069488</v>
      </c>
      <c r="D22" s="669">
        <v>319549.82962576463</v>
      </c>
      <c r="E22" s="669">
        <v>335167.02968000213</v>
      </c>
      <c r="F22" s="669">
        <v>287418.65478313522</v>
      </c>
      <c r="G22" s="669">
        <v>346701.5994619425</v>
      </c>
      <c r="H22" s="668">
        <v>459510.67158267327</v>
      </c>
      <c r="I22" s="668">
        <v>618000.351264506</v>
      </c>
      <c r="J22" s="668">
        <v>869432.14768978849</v>
      </c>
      <c r="K22" s="314">
        <v>34.490968215374266</v>
      </c>
      <c r="L22" s="315">
        <v>40.684733578358276</v>
      </c>
    </row>
    <row r="23" spans="1:12" x14ac:dyDescent="0.25">
      <c r="A23" s="91"/>
      <c r="B23" s="92" t="s">
        <v>443</v>
      </c>
      <c r="C23" s="670">
        <v>23.630471771012861</v>
      </c>
      <c r="D23" s="670">
        <v>22.795089509612733</v>
      </c>
      <c r="E23" s="670">
        <v>23.957181179887417</v>
      </c>
      <c r="F23" s="670">
        <v>23.640248810355281</v>
      </c>
      <c r="G23" s="670">
        <v>22.522415613517584</v>
      </c>
      <c r="H23" s="668">
        <v>22.512863442000377</v>
      </c>
      <c r="I23" s="668">
        <v>23.079662108676306</v>
      </c>
      <c r="J23" s="668">
        <v>22.306456533834513</v>
      </c>
      <c r="K23" s="314" t="s">
        <v>182</v>
      </c>
      <c r="L23" s="321" t="s">
        <v>182</v>
      </c>
    </row>
    <row r="24" spans="1:12" x14ac:dyDescent="0.25">
      <c r="A24" s="101" t="s">
        <v>444</v>
      </c>
      <c r="B24" s="88"/>
      <c r="C24" s="671"/>
      <c r="D24" s="671"/>
      <c r="E24" s="671"/>
      <c r="F24" s="671"/>
      <c r="G24" s="671"/>
      <c r="H24" s="672"/>
      <c r="I24" s="663"/>
      <c r="J24" s="663"/>
      <c r="K24" s="330"/>
      <c r="L24" s="317"/>
    </row>
    <row r="25" spans="1:12" x14ac:dyDescent="0.25">
      <c r="A25" s="97"/>
      <c r="B25" s="98" t="s">
        <v>445</v>
      </c>
      <c r="C25" s="656">
        <v>8.9133906196853783</v>
      </c>
      <c r="D25" s="656">
        <v>14.386889847329877</v>
      </c>
      <c r="E25" s="656">
        <v>11.198163062758635</v>
      </c>
      <c r="F25" s="656">
        <v>7.7876127952574974</v>
      </c>
      <c r="G25" s="656">
        <v>11.670725876873046</v>
      </c>
      <c r="H25" s="657">
        <v>15.599653046224983</v>
      </c>
      <c r="I25" s="658">
        <v>18.243825036306418</v>
      </c>
      <c r="J25" s="658">
        <v>22.99163490714119</v>
      </c>
      <c r="K25" s="322"/>
      <c r="L25" s="322"/>
    </row>
    <row r="26" spans="1:12" x14ac:dyDescent="0.25">
      <c r="A26" s="91"/>
      <c r="B26" s="92" t="s">
        <v>446</v>
      </c>
      <c r="C26" s="659">
        <v>7.7905075284597807</v>
      </c>
      <c r="D26" s="659">
        <v>12.680793849301457</v>
      </c>
      <c r="E26" s="659">
        <v>10.167803303004463</v>
      </c>
      <c r="F26" s="659">
        <v>6.9354154381969693</v>
      </c>
      <c r="G26" s="659">
        <v>9.9581372305098554</v>
      </c>
      <c r="H26" s="657">
        <v>13.037015773118686</v>
      </c>
      <c r="I26" s="673">
        <v>15.367878014409722</v>
      </c>
      <c r="J26" s="673">
        <v>19.61306792194604</v>
      </c>
      <c r="K26" s="322"/>
      <c r="L26" s="322"/>
    </row>
    <row r="27" spans="1:12" x14ac:dyDescent="0.25">
      <c r="A27" s="102" t="s">
        <v>447</v>
      </c>
      <c r="B27" s="88"/>
      <c r="C27" s="656">
        <v>1038918.8615432034</v>
      </c>
      <c r="D27" s="656">
        <v>1401836.25728256</v>
      </c>
      <c r="E27" s="656">
        <v>1399025.3158889255</v>
      </c>
      <c r="F27" s="656">
        <v>1215802.1562667964</v>
      </c>
      <c r="G27" s="674">
        <v>1539362.408594653</v>
      </c>
      <c r="H27" s="675">
        <v>2041102.7356271455</v>
      </c>
      <c r="I27" s="675">
        <v>2677683.7041829219</v>
      </c>
      <c r="J27" s="675">
        <v>3897670.3734680167</v>
      </c>
      <c r="K27" s="324">
        <v>31.188090508348751</v>
      </c>
      <c r="L27" s="323">
        <v>45.561268770441501</v>
      </c>
    </row>
    <row r="28" spans="1:12" x14ac:dyDescent="0.25">
      <c r="A28" s="103" t="s">
        <v>448</v>
      </c>
      <c r="B28" s="98"/>
      <c r="C28" s="656">
        <v>34607.689689997998</v>
      </c>
      <c r="D28" s="656">
        <v>48091.355800167999</v>
      </c>
      <c r="E28" s="656">
        <v>54269.58729453</v>
      </c>
      <c r="F28" s="656">
        <v>88284.680063007007</v>
      </c>
      <c r="G28" s="674">
        <v>94366.73817977366</v>
      </c>
      <c r="H28" s="658">
        <v>109141.51913080331</v>
      </c>
      <c r="I28" s="658">
        <v>144275.60415341915</v>
      </c>
      <c r="J28" s="658">
        <v>245185.29468429493</v>
      </c>
      <c r="K28" s="325">
        <v>32.191310238689766</v>
      </c>
      <c r="L28" s="319">
        <v>69.942310152152203</v>
      </c>
    </row>
    <row r="29" spans="1:12" x14ac:dyDescent="0.25">
      <c r="A29" s="103" t="s">
        <v>449</v>
      </c>
      <c r="B29" s="98"/>
      <c r="C29" s="656">
        <v>1073526.5512332013</v>
      </c>
      <c r="D29" s="656">
        <v>1449927.6130827279</v>
      </c>
      <c r="E29" s="656">
        <v>1453294.9031834553</v>
      </c>
      <c r="F29" s="656">
        <v>1304086.8363298033</v>
      </c>
      <c r="G29" s="674">
        <v>1633729.1467744266</v>
      </c>
      <c r="H29" s="655">
        <v>2150244.2547579492</v>
      </c>
      <c r="I29" s="655">
        <v>2821959.3083363408</v>
      </c>
      <c r="J29" s="655">
        <v>4142855.6681523118</v>
      </c>
      <c r="K29" s="326">
        <v>31.239011665398266</v>
      </c>
      <c r="L29" s="318">
        <v>46.807774864574242</v>
      </c>
    </row>
    <row r="30" spans="1:12" x14ac:dyDescent="0.25">
      <c r="A30" s="103" t="s">
        <v>450</v>
      </c>
      <c r="B30" s="98"/>
      <c r="C30" s="656">
        <v>88743.443725794947</v>
      </c>
      <c r="D30" s="656">
        <v>121578.57273718748</v>
      </c>
      <c r="E30" s="656">
        <v>117674.81684735705</v>
      </c>
      <c r="F30" s="656">
        <v>152751.30429880481</v>
      </c>
      <c r="G30" s="674">
        <v>176171.93189406607</v>
      </c>
      <c r="H30" s="658">
        <v>160965.72698910968</v>
      </c>
      <c r="I30" s="658">
        <v>157016.4034273561</v>
      </c>
      <c r="J30" s="658">
        <v>176878.77236095985</v>
      </c>
      <c r="K30" s="325">
        <v>-2.4535182958672834</v>
      </c>
      <c r="L30" s="319">
        <v>12.649868739856274</v>
      </c>
    </row>
    <row r="31" spans="1:12" x14ac:dyDescent="0.25">
      <c r="A31" s="103" t="s">
        <v>451</v>
      </c>
      <c r="B31" s="98"/>
      <c r="C31" s="656">
        <v>984783.10750740638</v>
      </c>
      <c r="D31" s="656">
        <v>1328349.0403455405</v>
      </c>
      <c r="E31" s="656">
        <v>1335620.0863360984</v>
      </c>
      <c r="F31" s="656">
        <v>1151335.5320309985</v>
      </c>
      <c r="G31" s="674">
        <v>1457557.2148803605</v>
      </c>
      <c r="H31" s="658">
        <v>1989278.5277688394</v>
      </c>
      <c r="I31" s="658">
        <v>2664942.9049089849</v>
      </c>
      <c r="J31" s="658">
        <v>3965976.8957913518</v>
      </c>
      <c r="K31" s="325">
        <v>33.965297855899848</v>
      </c>
      <c r="L31" s="319">
        <v>48.820332641490523</v>
      </c>
    </row>
    <row r="32" spans="1:12" x14ac:dyDescent="0.25">
      <c r="A32" s="103" t="s">
        <v>452</v>
      </c>
      <c r="B32" s="98"/>
      <c r="C32" s="656">
        <v>69508.589349781978</v>
      </c>
      <c r="D32" s="656">
        <v>-343565.93283813412</v>
      </c>
      <c r="E32" s="656">
        <v>-7271.0459905578755</v>
      </c>
      <c r="F32" s="656">
        <v>220360.16016751016</v>
      </c>
      <c r="G32" s="674">
        <v>-306221.68284936203</v>
      </c>
      <c r="H32" s="658">
        <v>-531721.31288847886</v>
      </c>
      <c r="I32" s="658">
        <v>-675664.37714014552</v>
      </c>
      <c r="J32" s="658">
        <v>-1301033.9908823669</v>
      </c>
      <c r="K32" s="325" t="s">
        <v>182</v>
      </c>
      <c r="L32" s="319" t="s">
        <v>182</v>
      </c>
    </row>
    <row r="33" spans="1:14" x14ac:dyDescent="0.25">
      <c r="A33" s="103" t="s">
        <v>991</v>
      </c>
      <c r="B33" s="98"/>
      <c r="C33" s="656">
        <v>-2108.0973055269865</v>
      </c>
      <c r="D33" s="656">
        <v>61156.393770045324</v>
      </c>
      <c r="E33" s="656">
        <v>6044.3310192379631</v>
      </c>
      <c r="F33" s="656">
        <v>32002.590828934153</v>
      </c>
      <c r="G33" s="674">
        <v>20398.436800962307</v>
      </c>
      <c r="H33" s="676">
        <v>29230.232413849677</v>
      </c>
      <c r="I33" s="676">
        <v>81124.95604455749</v>
      </c>
      <c r="J33" s="676">
        <v>273991.1991701246</v>
      </c>
      <c r="K33" s="325" t="s">
        <v>182</v>
      </c>
      <c r="L33" s="319" t="s">
        <v>182</v>
      </c>
    </row>
    <row r="34" spans="1:14" x14ac:dyDescent="0.25">
      <c r="A34" s="104" t="s">
        <v>453</v>
      </c>
      <c r="B34" s="105"/>
      <c r="C34" s="677">
        <v>67400.492044254992</v>
      </c>
      <c r="D34" s="677">
        <v>-282409.53906808881</v>
      </c>
      <c r="E34" s="677">
        <v>-1226.7149713199124</v>
      </c>
      <c r="F34" s="677">
        <v>252362.75099644432</v>
      </c>
      <c r="G34" s="678">
        <v>-285823.24604839971</v>
      </c>
      <c r="H34" s="679">
        <v>-502491.08047462918</v>
      </c>
      <c r="I34" s="679">
        <v>-594539.42109558801</v>
      </c>
      <c r="J34" s="679">
        <v>-1027042.7917122423</v>
      </c>
      <c r="K34" s="329" t="s">
        <v>182</v>
      </c>
      <c r="L34" s="328" t="s">
        <v>182</v>
      </c>
    </row>
    <row r="35" spans="1:14" ht="15.75" x14ac:dyDescent="0.25">
      <c r="A35" s="106" t="s">
        <v>454</v>
      </c>
      <c r="B35" s="1"/>
      <c r="C35" s="1"/>
      <c r="D35" s="1"/>
      <c r="E35" s="86"/>
      <c r="F35" s="86"/>
      <c r="G35" s="86"/>
      <c r="H35" s="86"/>
      <c r="I35" s="86"/>
      <c r="J35" s="86"/>
      <c r="K35" s="86"/>
      <c r="L35" s="86"/>
    </row>
    <row r="36" spans="1:14" ht="15.75" x14ac:dyDescent="0.25">
      <c r="A36" s="53" t="s">
        <v>455</v>
      </c>
      <c r="B36" s="1"/>
      <c r="C36" s="1"/>
      <c r="D36" s="1"/>
      <c r="E36" s="86"/>
      <c r="F36" s="86"/>
      <c r="G36" s="86"/>
      <c r="H36" s="86"/>
      <c r="I36" s="86"/>
      <c r="J36" s="86"/>
      <c r="K36" s="86"/>
      <c r="L36" s="86"/>
    </row>
    <row r="37" spans="1:14" ht="15.75" x14ac:dyDescent="0.25">
      <c r="A37" s="107" t="s">
        <v>456</v>
      </c>
      <c r="B37" s="41"/>
      <c r="C37" s="41"/>
      <c r="D37" s="41"/>
      <c r="E37" s="86"/>
      <c r="F37" s="86"/>
      <c r="G37" s="86"/>
      <c r="H37" s="86"/>
      <c r="I37" s="86"/>
      <c r="J37" s="86"/>
      <c r="K37" s="86"/>
      <c r="L37" s="86"/>
    </row>
    <row r="38" spans="1:14" ht="15.75" x14ac:dyDescent="0.25">
      <c r="A38" s="108" t="s">
        <v>457</v>
      </c>
      <c r="B38" s="109"/>
      <c r="C38" s="109"/>
      <c r="D38" s="109"/>
      <c r="E38" s="86"/>
      <c r="F38" s="86"/>
      <c r="G38" s="86"/>
      <c r="H38" s="86"/>
      <c r="I38" s="86"/>
      <c r="J38" s="86"/>
      <c r="K38" s="86"/>
      <c r="L38" s="86"/>
    </row>
    <row r="39" spans="1:14" s="337" customFormat="1" ht="15.75" x14ac:dyDescent="0.25">
      <c r="A39" s="334" t="s">
        <v>768</v>
      </c>
      <c r="B39" s="335"/>
      <c r="C39" s="241">
        <v>109.66</v>
      </c>
      <c r="D39" s="241">
        <v>120.67</v>
      </c>
      <c r="E39" s="241">
        <v>119.34</v>
      </c>
      <c r="F39" s="241">
        <v>127.81</v>
      </c>
      <c r="G39" s="241">
        <v>131.47</v>
      </c>
      <c r="H39" s="241">
        <v>133.66000000000003</v>
      </c>
      <c r="I39" s="241">
        <v>137.30000000000001</v>
      </c>
      <c r="J39" s="241">
        <v>154.01999999999998</v>
      </c>
      <c r="K39" s="241"/>
      <c r="L39" s="241"/>
      <c r="M39" s="336"/>
      <c r="N39" s="336"/>
    </row>
    <row r="40" spans="1:14" ht="15.75" x14ac:dyDescent="0.25">
      <c r="A40" s="108"/>
      <c r="B40" s="109"/>
      <c r="C40" s="109"/>
      <c r="D40" s="109"/>
      <c r="E40" s="86"/>
      <c r="F40" s="86"/>
      <c r="G40" s="86"/>
      <c r="H40" s="86"/>
      <c r="I40" s="86"/>
      <c r="J40" s="86"/>
      <c r="K40" s="86"/>
      <c r="L40" s="86"/>
    </row>
    <row r="41" spans="1:14" ht="15.75" x14ac:dyDescent="0.25">
      <c r="A41" s="109"/>
      <c r="B41" s="110"/>
      <c r="C41" s="241"/>
      <c r="D41" s="241"/>
      <c r="E41" s="241"/>
      <c r="F41" s="241"/>
      <c r="G41" s="241"/>
      <c r="H41" s="241"/>
      <c r="I41" s="241"/>
      <c r="J41" s="241"/>
      <c r="K41" s="86"/>
      <c r="L41" s="86"/>
    </row>
  </sheetData>
  <mergeCells count="3">
    <mergeCell ref="C5:J5"/>
    <mergeCell ref="G1:K1"/>
    <mergeCell ref="E1:F1"/>
  </mergeCells>
  <printOptions horizontalCentered="1"/>
  <pageMargins left="1.7519685039370079" right="1.7519685039370079" top="1.5748031496062993" bottom="1.5748031496062993" header="0.31496062992125984" footer="0.31496062992125984"/>
  <pageSetup paperSize="9" scale="4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6:C33"/>
  <sheetViews>
    <sheetView view="pageBreakPreview" topLeftCell="A4" zoomScale="115" zoomScaleNormal="100" zoomScaleSheetLayoutView="115" workbookViewId="0">
      <selection activeCell="D23" sqref="D23"/>
    </sheetView>
  </sheetViews>
  <sheetFormatPr defaultRowHeight="15" x14ac:dyDescent="0.25"/>
  <cols>
    <col min="1" max="1" width="6.140625" style="149" customWidth="1"/>
    <col min="2" max="16384" width="9.140625" style="149"/>
  </cols>
  <sheetData>
    <row r="26" spans="2:3" ht="20.100000000000001" customHeight="1" x14ac:dyDescent="0.3">
      <c r="B26" s="152" t="s">
        <v>438</v>
      </c>
      <c r="C26" s="153"/>
    </row>
    <row r="27" spans="2:3" ht="15" customHeight="1" x14ac:dyDescent="0.25">
      <c r="B27" s="154" t="s">
        <v>611</v>
      </c>
      <c r="C27" s="153"/>
    </row>
    <row r="28" spans="2:3" ht="15" customHeight="1" x14ac:dyDescent="0.25">
      <c r="B28" s="154" t="s">
        <v>605</v>
      </c>
      <c r="C28" s="153"/>
    </row>
    <row r="29" spans="2:3" ht="15" customHeight="1" x14ac:dyDescent="0.25">
      <c r="B29" s="154" t="s">
        <v>981</v>
      </c>
      <c r="C29" s="153"/>
    </row>
    <row r="30" spans="2:3" ht="15" customHeight="1" x14ac:dyDescent="0.25">
      <c r="B30" s="154" t="s">
        <v>606</v>
      </c>
      <c r="C30" s="153"/>
    </row>
    <row r="31" spans="2:3" ht="15" customHeight="1" x14ac:dyDescent="0.25">
      <c r="B31" s="154" t="s">
        <v>982</v>
      </c>
      <c r="C31" s="153"/>
    </row>
    <row r="32" spans="2:3" ht="15" customHeight="1" x14ac:dyDescent="0.25">
      <c r="B32" s="154" t="s">
        <v>607</v>
      </c>
      <c r="C32" s="153"/>
    </row>
    <row r="33" spans="2:3" ht="15" customHeight="1" x14ac:dyDescent="0.25">
      <c r="B33" s="154" t="s">
        <v>608</v>
      </c>
      <c r="C33" s="153"/>
    </row>
  </sheetData>
  <pageMargins left="1.5748031496062993" right="1.5748031496062993" top="1.5748031496062993" bottom="1.5748031496062993" header="0.31496062992125984" footer="0.31496062992125984"/>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26</vt:i4>
      </vt:variant>
      <vt:variant>
        <vt:lpstr>Named Ranges</vt:lpstr>
      </vt:variant>
      <vt:variant>
        <vt:i4>17</vt:i4>
      </vt:variant>
    </vt:vector>
  </HeadingPairs>
  <TitlesOfParts>
    <vt:vector size="43" baseType="lpstr">
      <vt:lpstr>Cover</vt:lpstr>
      <vt:lpstr>Map</vt:lpstr>
      <vt:lpstr>Content</vt:lpstr>
      <vt:lpstr>1, 2</vt:lpstr>
      <vt:lpstr>3</vt:lpstr>
      <vt:lpstr>4</vt:lpstr>
      <vt:lpstr>5</vt:lpstr>
      <vt:lpstr>6</vt:lpstr>
      <vt:lpstr>7</vt:lpstr>
      <vt:lpstr>8</vt:lpstr>
      <vt:lpstr>9</vt:lpstr>
      <vt:lpstr>10</vt:lpstr>
      <vt:lpstr>11</vt:lpstr>
      <vt:lpstr>12</vt:lpstr>
      <vt:lpstr>13</vt:lpstr>
      <vt:lpstr>14,15</vt:lpstr>
      <vt:lpstr>16, 17, 18</vt:lpstr>
      <vt:lpstr>19</vt:lpstr>
      <vt:lpstr>20</vt:lpstr>
      <vt:lpstr>21, 22</vt:lpstr>
      <vt:lpstr>23</vt:lpstr>
      <vt:lpstr>24</vt:lpstr>
      <vt:lpstr>25A</vt:lpstr>
      <vt:lpstr>25B</vt:lpstr>
      <vt:lpstr>26</vt:lpstr>
      <vt:lpstr>Coverpage last</vt:lpstr>
      <vt:lpstr>'10'!Print_Area</vt:lpstr>
      <vt:lpstr>'11'!Print_Area</vt:lpstr>
      <vt:lpstr>'12'!Print_Area</vt:lpstr>
      <vt:lpstr>'13'!Print_Area</vt:lpstr>
      <vt:lpstr>'14,15'!Print_Area</vt:lpstr>
      <vt:lpstr>'16, 17, 18'!Print_Area</vt:lpstr>
      <vt:lpstr>'21, 22'!Print_Area</vt:lpstr>
      <vt:lpstr>'24'!Print_Area</vt:lpstr>
      <vt:lpstr>'25A'!Print_Area</vt:lpstr>
      <vt:lpstr>'25B'!Print_Area</vt:lpstr>
      <vt:lpstr>'3'!Print_Area</vt:lpstr>
      <vt:lpstr>'6'!Print_Area</vt:lpstr>
      <vt:lpstr>'8'!Print_Area</vt:lpstr>
      <vt:lpstr>Content!Print_Area</vt:lpstr>
      <vt:lpstr>'Coverpage last'!Print_Area</vt:lpstr>
      <vt:lpstr>'24'!Print_Titles</vt:lpstr>
      <vt:lpstr>'25B'!Print_Titles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S00518</dc:creator>
  <cp:lastModifiedBy>MANOHAR</cp:lastModifiedBy>
  <cp:lastPrinted>2026-10-15T10:29:01Z</cp:lastPrinted>
  <dcterms:created xsi:type="dcterms:W3CDTF">2020-01-13T09:43:16Z</dcterms:created>
  <dcterms:modified xsi:type="dcterms:W3CDTF">2026-10-16T10:04:54Z</dcterms:modified>
</cp:coreProperties>
</file>